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97" documentId="8_{E687E928-4659-4F44-A965-9E9D37C10E4A}" xr6:coauthVersionLast="47" xr6:coauthVersionMax="47" xr10:uidLastSave="{E81A67DF-560C-4B25-8DFC-BA35B2F18D77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42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9" i="6" l="1"/>
  <c r="R159" i="6"/>
  <c r="Q159" i="6"/>
  <c r="P159" i="6"/>
  <c r="O159" i="6"/>
  <c r="N159" i="6"/>
  <c r="S224" i="8"/>
  <c r="R224" i="8"/>
  <c r="Q224" i="8"/>
  <c r="P224" i="8"/>
  <c r="O224" i="8"/>
  <c r="N224" i="8"/>
  <c r="S65" i="8"/>
  <c r="R65" i="8"/>
  <c r="Q65" i="8"/>
  <c r="P65" i="8"/>
  <c r="O65" i="8"/>
  <c r="N65" i="8"/>
  <c r="N20" i="6"/>
  <c r="N19" i="6"/>
  <c r="N18" i="6"/>
  <c r="N17" i="6"/>
  <c r="N16" i="6"/>
  <c r="N14" i="6"/>
  <c r="S216" i="8"/>
  <c r="S215" i="8"/>
  <c r="S214" i="8"/>
  <c r="S213" i="8"/>
  <c r="S212" i="8"/>
  <c r="S211" i="8"/>
  <c r="S210" i="8"/>
  <c r="S209" i="8"/>
  <c r="S208" i="8"/>
  <c r="S207" i="8"/>
  <c r="S206" i="8"/>
  <c r="S205" i="8"/>
  <c r="S152" i="6"/>
  <c r="S151" i="6"/>
  <c r="R37" i="6"/>
  <c r="Q37" i="6"/>
  <c r="P37" i="6"/>
  <c r="O37" i="6"/>
  <c r="N37" i="6"/>
  <c r="S36" i="6"/>
  <c r="S35" i="6"/>
  <c r="S34" i="6"/>
  <c r="S32" i="6"/>
  <c r="S33" i="6"/>
  <c r="S31" i="6"/>
  <c r="S30" i="6"/>
  <c r="S29" i="6"/>
  <c r="S28" i="6"/>
  <c r="S27" i="6"/>
  <c r="S26" i="6"/>
  <c r="N12" i="6"/>
  <c r="N11" i="6"/>
  <c r="N10" i="6"/>
  <c r="N9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S204" i="8" l="1"/>
  <c r="S203" i="8"/>
  <c r="S198" i="8"/>
  <c r="S197" i="8"/>
  <c r="S196" i="8"/>
  <c r="S195" i="8"/>
  <c r="S194" i="8"/>
  <c r="S202" i="8"/>
  <c r="S201" i="8"/>
  <c r="S193" i="8"/>
  <c r="S200" i="8"/>
  <c r="S199" i="8"/>
  <c r="S192" i="8"/>
  <c r="S191" i="8"/>
  <c r="S190" i="8"/>
  <c r="S189" i="8"/>
  <c r="S188" i="8"/>
  <c r="S182" i="8"/>
  <c r="S181" i="8"/>
  <c r="S180" i="8"/>
  <c r="S187" i="8"/>
  <c r="S179" i="8"/>
  <c r="S178" i="8"/>
  <c r="S186" i="8"/>
  <c r="S177" i="8"/>
  <c r="S172" i="8"/>
  <c r="S176" i="8"/>
  <c r="S171" i="8"/>
  <c r="S170" i="8"/>
  <c r="S169" i="8"/>
  <c r="S168" i="8"/>
  <c r="S167" i="8"/>
  <c r="S166" i="8"/>
  <c r="S165" i="8"/>
  <c r="S185" i="8"/>
  <c r="S162" i="8"/>
  <c r="S175" i="8"/>
  <c r="S184" i="8"/>
  <c r="S161" i="8"/>
  <c r="S160" i="8"/>
  <c r="S159" i="8"/>
  <c r="S158" i="8"/>
  <c r="S157" i="8"/>
  <c r="S164" i="8"/>
  <c r="S174" i="8"/>
  <c r="S163" i="8"/>
  <c r="S153" i="8"/>
  <c r="S152" i="8"/>
  <c r="S173" i="8"/>
  <c r="S156" i="8"/>
  <c r="S151" i="8"/>
  <c r="S150" i="8"/>
  <c r="S147" i="8"/>
  <c r="S149" i="8"/>
  <c r="S146" i="8"/>
  <c r="S145" i="8"/>
  <c r="S144" i="8"/>
  <c r="S155" i="8"/>
  <c r="S148" i="8"/>
  <c r="S141" i="8"/>
  <c r="S140" i="8"/>
  <c r="S154" i="8"/>
  <c r="S143" i="8"/>
  <c r="S137" i="8"/>
  <c r="S130" i="8"/>
  <c r="S133" i="8"/>
  <c r="S129" i="8"/>
  <c r="S128" i="8"/>
  <c r="S127" i="8"/>
  <c r="S125" i="8"/>
  <c r="S136" i="8"/>
  <c r="S124" i="8"/>
  <c r="S135" i="8"/>
  <c r="S123" i="8"/>
  <c r="S121" i="8"/>
  <c r="S139" i="8"/>
  <c r="S132" i="8"/>
  <c r="S126" i="8"/>
  <c r="S120" i="8"/>
  <c r="S118" i="8"/>
  <c r="S142" i="8"/>
  <c r="S122" i="8"/>
  <c r="S116" i="8"/>
  <c r="S111" i="8"/>
  <c r="S110" i="8"/>
  <c r="S131" i="8"/>
  <c r="S119" i="8"/>
  <c r="S115" i="8"/>
  <c r="S108" i="8"/>
  <c r="S114" i="8"/>
  <c r="S113" i="8"/>
  <c r="S104" i="8"/>
  <c r="S117" i="8"/>
  <c r="S134" i="8"/>
  <c r="S109" i="8"/>
  <c r="S112" i="8"/>
  <c r="S107" i="8"/>
  <c r="S106" i="8"/>
  <c r="S105" i="8"/>
  <c r="S100" i="8"/>
  <c r="S99" i="8"/>
  <c r="S102" i="8"/>
  <c r="S138" i="8"/>
  <c r="S101" i="8"/>
  <c r="S183" i="8"/>
  <c r="S103" i="8"/>
  <c r="S98" i="8"/>
  <c r="S95" i="8"/>
  <c r="S97" i="8"/>
  <c r="S94" i="8"/>
  <c r="S96" i="8"/>
  <c r="S93" i="8"/>
  <c r="S92" i="8"/>
  <c r="S91" i="8"/>
  <c r="S90" i="8"/>
  <c r="S88" i="8"/>
  <c r="S89" i="8"/>
  <c r="S87" i="8"/>
  <c r="S86" i="8"/>
  <c r="S83" i="8"/>
  <c r="S82" i="8"/>
  <c r="S85" i="8"/>
  <c r="S84" i="8"/>
  <c r="S81" i="8"/>
  <c r="S80" i="8"/>
  <c r="S79" i="8"/>
  <c r="S78" i="8"/>
  <c r="S77" i="8"/>
  <c r="S76" i="8"/>
  <c r="S74" i="8"/>
  <c r="S75" i="8"/>
  <c r="S72" i="8"/>
  <c r="S73" i="8"/>
  <c r="S71" i="8"/>
  <c r="S62" i="8"/>
  <c r="S61" i="8"/>
  <c r="S60" i="8"/>
  <c r="S59" i="8"/>
  <c r="S58" i="8"/>
  <c r="S57" i="8"/>
  <c r="S54" i="8"/>
  <c r="S55" i="8"/>
  <c r="S49" i="8"/>
  <c r="S56" i="8"/>
  <c r="S48" i="8"/>
  <c r="S51" i="8"/>
  <c r="S52" i="8"/>
  <c r="S53" i="8"/>
  <c r="S45" i="8"/>
  <c r="S50" i="8"/>
  <c r="S47" i="8"/>
  <c r="S43" i="8"/>
  <c r="S42" i="8"/>
  <c r="S40" i="8"/>
  <c r="S44" i="8"/>
  <c r="S39" i="8"/>
  <c r="S41" i="8"/>
  <c r="S46" i="8"/>
  <c r="S38" i="8"/>
  <c r="S36" i="8"/>
  <c r="S37" i="8"/>
  <c r="S33" i="8"/>
  <c r="S32" i="8"/>
  <c r="S31" i="8"/>
  <c r="S30" i="8"/>
  <c r="S34" i="8"/>
  <c r="S29" i="8"/>
  <c r="S35" i="8"/>
  <c r="S28" i="8"/>
  <c r="S27" i="8"/>
  <c r="S25" i="8"/>
  <c r="S26" i="8"/>
  <c r="S22" i="8"/>
  <c r="S23" i="8"/>
  <c r="S21" i="8"/>
  <c r="S24" i="8"/>
  <c r="S19" i="8"/>
  <c r="S20" i="8"/>
  <c r="S18" i="8"/>
  <c r="S17" i="8"/>
  <c r="S16" i="8"/>
  <c r="S15" i="8"/>
  <c r="S14" i="8"/>
  <c r="S13" i="8"/>
  <c r="S12" i="8"/>
  <c r="S11" i="8"/>
  <c r="S10" i="8"/>
  <c r="S9" i="8"/>
  <c r="S150" i="6"/>
  <c r="S149" i="6"/>
  <c r="S148" i="6"/>
  <c r="S147" i="6"/>
  <c r="S146" i="6"/>
  <c r="S145" i="6"/>
  <c r="S144" i="6"/>
  <c r="S143" i="6"/>
  <c r="S138" i="6"/>
  <c r="S137" i="6"/>
  <c r="S142" i="6"/>
  <c r="S136" i="6"/>
  <c r="S135" i="6"/>
  <c r="S134" i="6"/>
  <c r="S141" i="6"/>
  <c r="S133" i="6"/>
  <c r="S140" i="6"/>
  <c r="S130" i="6"/>
  <c r="S129" i="6"/>
  <c r="S128" i="6"/>
  <c r="S127" i="6"/>
  <c r="S126" i="6"/>
  <c r="S125" i="6"/>
  <c r="S132" i="6"/>
  <c r="S121" i="6"/>
  <c r="S139" i="6"/>
  <c r="S120" i="6"/>
  <c r="S124" i="6"/>
  <c r="S123" i="6"/>
  <c r="S118" i="6"/>
  <c r="S117" i="6"/>
  <c r="S116" i="6"/>
  <c r="S115" i="6"/>
  <c r="S131" i="6"/>
  <c r="S119" i="6"/>
  <c r="S112" i="6"/>
  <c r="S111" i="6"/>
  <c r="S110" i="6"/>
  <c r="S122" i="6"/>
  <c r="S114" i="6"/>
  <c r="S113" i="6"/>
  <c r="S106" i="6"/>
  <c r="S109" i="6"/>
  <c r="S105" i="6"/>
  <c r="S104" i="6"/>
  <c r="S103" i="6"/>
  <c r="S102" i="6"/>
  <c r="S108" i="6"/>
  <c r="S107" i="6"/>
  <c r="S99" i="6"/>
  <c r="S98" i="6"/>
  <c r="S97" i="6"/>
  <c r="S100" i="6"/>
  <c r="S96" i="6"/>
  <c r="S94" i="6"/>
  <c r="S90" i="6"/>
  <c r="S89" i="6"/>
  <c r="S86" i="6"/>
  <c r="S91" i="6"/>
  <c r="S88" i="6"/>
  <c r="S87" i="6"/>
  <c r="S93" i="6"/>
  <c r="S95" i="6"/>
  <c r="S92" i="6"/>
  <c r="S83" i="6"/>
  <c r="S85" i="6"/>
  <c r="S81" i="6"/>
  <c r="S82" i="6"/>
  <c r="S80" i="6"/>
  <c r="S101" i="6"/>
  <c r="S78" i="6"/>
  <c r="S76" i="6"/>
  <c r="S77" i="6"/>
  <c r="S75" i="6"/>
  <c r="S79" i="6"/>
  <c r="S74" i="6"/>
  <c r="S73" i="6"/>
  <c r="S71" i="6"/>
  <c r="S84" i="6"/>
  <c r="S70" i="6"/>
  <c r="S67" i="6"/>
  <c r="S69" i="6"/>
  <c r="S72" i="6"/>
  <c r="S68" i="6"/>
  <c r="S65" i="6"/>
  <c r="S64" i="6"/>
  <c r="S66" i="6"/>
  <c r="S63" i="6"/>
  <c r="S61" i="6"/>
  <c r="S62" i="6"/>
  <c r="S60" i="6"/>
  <c r="S59" i="6"/>
  <c r="S58" i="6"/>
  <c r="S56" i="6"/>
  <c r="S57" i="6"/>
  <c r="S55" i="6"/>
  <c r="S54" i="6"/>
  <c r="S53" i="6"/>
  <c r="S52" i="6"/>
  <c r="S50" i="6"/>
  <c r="S51" i="6"/>
  <c r="S49" i="6"/>
  <c r="N8" i="6"/>
  <c r="T150" i="8" l="1"/>
  <c r="T126" i="8"/>
  <c r="T138" i="8"/>
  <c r="T162" i="8"/>
  <c r="T151" i="8"/>
  <c r="T175" i="8"/>
  <c r="T187" i="8"/>
  <c r="T80" i="8"/>
  <c r="T129" i="8"/>
  <c r="T141" i="8"/>
  <c r="T153" i="8"/>
  <c r="T94" i="8"/>
  <c r="T106" i="8"/>
  <c r="T142" i="8"/>
  <c r="T154" i="8"/>
  <c r="T155" i="8"/>
  <c r="T167" i="8"/>
  <c r="T179" i="8"/>
  <c r="T191" i="8"/>
  <c r="T202" i="8"/>
  <c r="T72" i="8"/>
  <c r="T144" i="8"/>
  <c r="T73" i="8"/>
  <c r="T85" i="8"/>
  <c r="T145" i="8"/>
  <c r="T157" i="8"/>
  <c r="T169" i="8"/>
  <c r="T181" i="8"/>
  <c r="T193" i="8"/>
  <c r="T170" i="8"/>
  <c r="T182" i="8"/>
  <c r="T194" i="8"/>
  <c r="T205" i="8"/>
  <c r="T75" i="8"/>
  <c r="T87" i="8"/>
  <c r="T147" i="8"/>
  <c r="T76" i="8"/>
  <c r="T88" i="8"/>
  <c r="T148" i="8"/>
  <c r="T160" i="8"/>
  <c r="T172" i="8"/>
  <c r="T184" i="8"/>
  <c r="T196" i="8"/>
  <c r="T173" i="8"/>
  <c r="T185" i="8"/>
  <c r="T197" i="8"/>
  <c r="T91" i="6"/>
  <c r="T114" i="8" l="1"/>
  <c r="T206" i="8"/>
  <c r="T203" i="8"/>
  <c r="T195" i="8"/>
  <c r="T146" i="8"/>
  <c r="T192" i="8"/>
  <c r="T119" i="8"/>
  <c r="T105" i="8"/>
  <c r="T158" i="8"/>
  <c r="T101" i="8"/>
  <c r="T183" i="8"/>
  <c r="T86" i="8"/>
  <c r="T180" i="8"/>
  <c r="T190" i="8"/>
  <c r="T188" i="8"/>
  <c r="T143" i="8"/>
  <c r="T161" i="8"/>
  <c r="T89" i="8"/>
  <c r="T171" i="8"/>
  <c r="T74" i="8"/>
  <c r="T168" i="8"/>
  <c r="T178" i="8"/>
  <c r="T116" i="8"/>
  <c r="T117" i="8"/>
  <c r="T77" i="8"/>
  <c r="T159" i="8"/>
  <c r="T204" i="8"/>
  <c r="T156" i="8"/>
  <c r="T166" i="8"/>
  <c r="T92" i="8"/>
  <c r="T102" i="8"/>
  <c r="T130" i="8"/>
  <c r="T81" i="8"/>
  <c r="T163" i="8"/>
  <c r="T90" i="8"/>
  <c r="T78" i="8"/>
  <c r="T176" i="8"/>
  <c r="T139" i="8"/>
  <c r="T71" i="8"/>
  <c r="T149" i="8"/>
  <c r="T136" i="8"/>
  <c r="T135" i="8"/>
  <c r="T134" i="8"/>
  <c r="T133" i="8"/>
  <c r="T120" i="8"/>
  <c r="T107" i="8"/>
  <c r="T82" i="8"/>
  <c r="T164" i="8"/>
  <c r="T127" i="8"/>
  <c r="T137" i="8"/>
  <c r="T124" i="8"/>
  <c r="T123" i="8"/>
  <c r="T122" i="8"/>
  <c r="T121" i="8"/>
  <c r="T108" i="8"/>
  <c r="T95" i="8"/>
  <c r="T189" i="8"/>
  <c r="T152" i="8"/>
  <c r="T115" i="8"/>
  <c r="T125" i="8"/>
  <c r="T112" i="8"/>
  <c r="T111" i="8"/>
  <c r="T110" i="8"/>
  <c r="T109" i="8"/>
  <c r="T96" i="8"/>
  <c r="T83" i="8"/>
  <c r="T177" i="8"/>
  <c r="T140" i="8"/>
  <c r="T103" i="8"/>
  <c r="T113" i="8"/>
  <c r="T100" i="8"/>
  <c r="T99" i="8"/>
  <c r="T98" i="8"/>
  <c r="T97" i="8"/>
  <c r="T84" i="8"/>
  <c r="T201" i="8"/>
  <c r="T165" i="8"/>
  <c r="T128" i="8"/>
  <c r="T91" i="8"/>
  <c r="T198" i="8"/>
  <c r="T174" i="8"/>
  <c r="T212" i="8"/>
  <c r="T208" i="8"/>
  <c r="T214" i="8"/>
  <c r="T210" i="8"/>
  <c r="T207" i="8"/>
  <c r="T209" i="8"/>
  <c r="T213" i="8"/>
  <c r="T211" i="8"/>
  <c r="T215" i="8"/>
  <c r="T216" i="8"/>
  <c r="T104" i="8"/>
  <c r="T79" i="8"/>
  <c r="T200" i="8"/>
  <c r="T132" i="8"/>
  <c r="T131" i="8"/>
  <c r="T118" i="8"/>
  <c r="T93" i="8"/>
  <c r="T199" i="8"/>
  <c r="T186" i="8"/>
  <c r="T98" i="6"/>
  <c r="T151" i="6"/>
  <c r="T107" i="6"/>
  <c r="T57" i="6"/>
  <c r="T94" i="6"/>
  <c r="T128" i="6"/>
  <c r="T102" i="6"/>
  <c r="T49" i="6"/>
  <c r="T159" i="6" s="1"/>
  <c r="T78" i="6"/>
  <c r="T82" i="6"/>
  <c r="T111" i="6"/>
  <c r="T75" i="6"/>
  <c r="T152" i="6"/>
  <c r="T62" i="6"/>
  <c r="T74" i="6"/>
  <c r="T95" i="6"/>
  <c r="T59" i="6"/>
  <c r="T104" i="6"/>
  <c r="T147" i="6"/>
  <c r="T66" i="6"/>
  <c r="T79" i="6"/>
  <c r="T80" i="6"/>
  <c r="T115" i="6"/>
  <c r="T122" i="6"/>
  <c r="T88" i="6"/>
  <c r="T139" i="6"/>
  <c r="T145" i="6"/>
  <c r="T81" i="6"/>
  <c r="T150" i="6"/>
  <c r="T99" i="6"/>
  <c r="T114" i="6"/>
  <c r="T50" i="6"/>
  <c r="T72" i="6"/>
  <c r="T142" i="6"/>
  <c r="T131" i="6"/>
  <c r="T137" i="6"/>
  <c r="T73" i="6"/>
  <c r="T143" i="6"/>
  <c r="T126" i="6"/>
  <c r="T141" i="6"/>
  <c r="T140" i="6"/>
  <c r="T149" i="6"/>
  <c r="T125" i="6"/>
  <c r="T117" i="6"/>
  <c r="T109" i="6"/>
  <c r="T93" i="6"/>
  <c r="T77" i="6"/>
  <c r="T61" i="6"/>
  <c r="T148" i="6"/>
  <c r="T124" i="6"/>
  <c r="T116" i="6"/>
  <c r="T108" i="6"/>
  <c r="T92" i="6"/>
  <c r="T76" i="6"/>
  <c r="T60" i="6"/>
  <c r="T133" i="6"/>
  <c r="T101" i="6"/>
  <c r="T85" i="6"/>
  <c r="T69" i="6"/>
  <c r="T53" i="6"/>
  <c r="T132" i="6"/>
  <c r="T100" i="6"/>
  <c r="T84" i="6"/>
  <c r="T68" i="6"/>
  <c r="T52" i="6"/>
  <c r="T136" i="6"/>
  <c r="T118" i="6"/>
  <c r="T121" i="6"/>
  <c r="T119" i="6"/>
  <c r="T90" i="6"/>
  <c r="T127" i="6"/>
  <c r="T83" i="6"/>
  <c r="T113" i="6"/>
  <c r="T103" i="6"/>
  <c r="T146" i="6"/>
  <c r="T120" i="6"/>
  <c r="T86" i="6"/>
  <c r="T105" i="6"/>
  <c r="T87" i="6"/>
  <c r="T138" i="6"/>
  <c r="T112" i="6"/>
  <c r="T70" i="6"/>
  <c r="T97" i="6"/>
  <c r="T71" i="6"/>
  <c r="T130" i="6"/>
  <c r="T96" i="6"/>
  <c r="T54" i="6"/>
  <c r="T89" i="6"/>
  <c r="T55" i="6"/>
  <c r="T58" i="6"/>
  <c r="T63" i="6"/>
  <c r="T64" i="6"/>
  <c r="T51" i="6"/>
  <c r="T106" i="6"/>
  <c r="T144" i="6"/>
  <c r="T56" i="6"/>
  <c r="T134" i="6"/>
  <c r="T123" i="6"/>
  <c r="T129" i="6"/>
  <c r="T65" i="6"/>
  <c r="T135" i="6"/>
  <c r="T110" i="6"/>
  <c r="T67" i="6"/>
  <c r="T224" i="8" l="1"/>
  <c r="S25" i="6"/>
  <c r="S37" i="6" s="1"/>
  <c r="T25" i="6" l="1"/>
  <c r="T29" i="6" l="1"/>
  <c r="T35" i="6"/>
  <c r="T28" i="6"/>
  <c r="T32" i="6"/>
  <c r="T26" i="6"/>
  <c r="T27" i="6"/>
  <c r="T30" i="6"/>
  <c r="T31" i="6"/>
  <c r="T33" i="6"/>
  <c r="T34" i="6"/>
  <c r="T36" i="6"/>
  <c r="T52" i="8"/>
  <c r="T27" i="8"/>
  <c r="T29" i="8"/>
  <c r="T46" i="8"/>
  <c r="T13" i="8"/>
  <c r="T31" i="8"/>
  <c r="T20" i="8"/>
  <c r="T58" i="8"/>
  <c r="T33" i="8"/>
  <c r="T34" i="8"/>
  <c r="T14" i="8"/>
  <c r="T53" i="8"/>
  <c r="T48" i="8"/>
  <c r="T26" i="8"/>
  <c r="T43" i="8"/>
  <c r="T50" i="8"/>
  <c r="T61" i="8"/>
  <c r="T45" i="8"/>
  <c r="T11" i="8"/>
  <c r="T28" i="8"/>
  <c r="T54" i="8"/>
  <c r="T49" i="8"/>
  <c r="T56" i="8"/>
  <c r="T41" i="8"/>
  <c r="T42" i="8"/>
  <c r="T51" i="8"/>
  <c r="T21" i="8"/>
  <c r="T36" i="8"/>
  <c r="T25" i="8"/>
  <c r="T18" i="8"/>
  <c r="T10" i="8"/>
  <c r="T57" i="8"/>
  <c r="T19" i="8"/>
  <c r="T62" i="8"/>
  <c r="T24" i="8"/>
  <c r="T47" i="8"/>
  <c r="T38" i="8"/>
  <c r="T59" i="8"/>
  <c r="T15" i="8"/>
  <c r="T17" i="8"/>
  <c r="T35" i="8"/>
  <c r="T39" i="8"/>
  <c r="T55" i="8"/>
  <c r="T16" i="8"/>
  <c r="T32" i="8"/>
  <c r="T30" i="8"/>
  <c r="T12" i="8"/>
  <c r="T40" i="8"/>
  <c r="T60" i="8"/>
  <c r="T44" i="8"/>
  <c r="T23" i="8"/>
  <c r="T22" i="8"/>
  <c r="T37" i="8"/>
  <c r="T9" i="8"/>
  <c r="T65" i="8" l="1"/>
  <c r="T37" i="6"/>
</calcChain>
</file>

<file path=xl/sharedStrings.xml><?xml version="1.0" encoding="utf-8"?>
<sst xmlns="http://schemas.openxmlformats.org/spreadsheetml/2006/main" count="44336" uniqueCount="1726">
  <si>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</si>
  <si>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</si>
  <si>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</si>
  <si>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</si>
  <si>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</si>
  <si>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</si>
  <si>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</si>
  <si>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</si>
  <si>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</si>
  <si>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</si>
  <si>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</si>
  <si>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</si>
  <si>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</si>
  <si>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</si>
  <si>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</si>
  <si>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</si>
  <si>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</si>
  <si>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</si>
  <si>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</si>
  <si>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</si>
  <si>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</si>
  <si>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</si>
  <si>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</si>
  <si>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</si>
  <si>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</si>
  <si>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</si>
  <si>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</si>
  <si>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</si>
  <si>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</si>
  <si>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</si>
  <si>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</si>
  <si>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</si>
  <si>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</si>
  <si>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</si>
  <si>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</si>
  <si>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</si>
  <si>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</si>
  <si>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</si>
  <si>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</si>
  <si>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</si>
  <si>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</si>
  <si>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</si>
  <si>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</si>
  <si>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</si>
  <si>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</si>
  <si>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</si>
  <si>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</si>
  <si>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</si>
  <si>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</si>
  <si>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</si>
  <si>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</si>
  <si>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</si>
  <si>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</si>
  <si>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</si>
  <si>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</si>
  <si>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</si>
  <si>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</si>
  <si>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</si>
  <si>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</si>
  <si>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</si>
  <si>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</si>
  <si>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</si>
  <si>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</si>
  <si>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</si>
  <si>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</si>
  <si>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</si>
  <si>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</si>
  <si>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</si>
  <si>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</si>
  <si>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</si>
  <si>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</si>
  <si>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</si>
  <si>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</si>
  <si>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</si>
  <si>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</si>
  <si>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</si>
  <si>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</si>
  <si>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</si>
  <si>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</si>
  <si>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</si>
  <si>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</si>
  <si>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</si>
  <si>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</si>
  <si>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</si>
  <si>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</si>
  <si>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</si>
  <si>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</si>
  <si>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</si>
  <si>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</si>
  <si>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</si>
  <si>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</si>
  <si>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</si>
  <si>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</si>
  <si>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</si>
  <si>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</si>
  <si>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</si>
  <si>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</si>
  <si>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</si>
  <si>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</si>
  <si>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</si>
  <si>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</si>
  <si>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</si>
  <si>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</si>
  <si>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</si>
  <si>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</si>
  <si>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</si>
  <si>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</si>
  <si>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</si>
  <si>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</si>
  <si>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</si>
  <si>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</si>
  <si>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</si>
  <si>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</si>
  <si>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</si>
  <si>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</si>
  <si>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</si>
  <si>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</si>
  <si>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</si>
  <si>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</si>
  <si>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</si>
  <si>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</si>
  <si>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</si>
  <si>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</si>
  <si>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</si>
  <si>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</si>
  <si>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</si>
  <si>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</si>
  <si>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</si>
  <si>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</si>
  <si>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</si>
  <si>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</si>
  <si>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</si>
  <si>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</si>
  <si>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</si>
  <si>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</si>
  <si>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</si>
  <si>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</si>
  <si>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</si>
  <si>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</si>
  <si>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</si>
  <si>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</si>
  <si>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</si>
  <si>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</si>
  <si>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</si>
  <si>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</si>
  <si>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</si>
  <si>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</si>
  <si>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</si>
  <si>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</si>
  <si>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</si>
  <si>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</si>
  <si>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</si>
  <si>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</si>
  <si>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</si>
  <si>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</si>
  <si>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</si>
  <si>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</si>
  <si>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</si>
  <si>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</si>
  <si>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</si>
  <si>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</si>
  <si>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</si>
  <si>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</si>
  <si>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</si>
  <si>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</si>
  <si>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</si>
  <si>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</si>
  <si>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</si>
  <si>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</si>
  <si>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</si>
  <si>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</si>
  <si>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</si>
  <si>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</si>
  <si>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</si>
  <si>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</si>
  <si>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</si>
  <si>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</si>
  <si>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</si>
  <si>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</si>
  <si>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</si>
  <si>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</si>
  <si>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</si>
  <si>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</si>
  <si>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</si>
  <si>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</si>
  <si>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</si>
  <si>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</si>
  <si>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</si>
  <si>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</si>
  <si>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</si>
  <si>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</si>
  <si>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</si>
  <si>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</si>
  <si>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</si>
  <si>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</si>
  <si>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</si>
  <si>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</si>
  <si>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</si>
  <si>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</si>
  <si>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</si>
  <si>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</si>
  <si>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</si>
  <si>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</si>
  <si>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</si>
  <si>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</si>
  <si>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</si>
  <si>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</si>
  <si>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</si>
  <si>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</si>
  <si>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</si>
  <si>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</si>
  <si>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</si>
  <si>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</si>
  <si>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</si>
  <si>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</si>
  <si>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</si>
  <si>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</si>
  <si>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</si>
  <si>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</si>
  <si>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</si>
  <si>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</si>
  <si>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</si>
  <si>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</si>
  <si>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</si>
  <si>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</si>
  <si>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</si>
  <si>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</si>
  <si>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</si>
  <si>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</si>
  <si>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</si>
  <si>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</si>
  <si>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</si>
  <si>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</si>
  <si>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</si>
  <si>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</si>
  <si>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</si>
  <si>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</si>
  <si>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</si>
  <si>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</si>
  <si>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</si>
  <si>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</si>
  <si>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</si>
  <si>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</si>
  <si>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</si>
  <si>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</si>
  <si>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</si>
  <si>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</si>
  <si>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</si>
  <si>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</si>
  <si>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</si>
  <si>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</si>
  <si>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</si>
  <si>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</si>
  <si>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</si>
  <si>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</si>
  <si>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</si>
  <si>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</si>
  <si>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</si>
  <si>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</si>
  <si>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</si>
  <si>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</si>
  <si>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</si>
  <si>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</si>
  <si>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</si>
  <si>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</si>
  <si>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</si>
  <si>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</si>
  <si>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</si>
  <si>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</si>
  <si>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</si>
  <si>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</si>
  <si>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</si>
  <si>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</si>
  <si>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</si>
  <si>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</si>
  <si>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</si>
  <si>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</si>
  <si>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</si>
  <si>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</si>
  <si>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</si>
  <si>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</si>
  <si>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</si>
  <si>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</si>
  <si>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</si>
  <si>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</si>
  <si>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</si>
  <si>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</si>
  <si>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</si>
  <si>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</si>
  <si>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</si>
  <si>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</si>
  <si>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</si>
  <si>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</si>
  <si>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</si>
  <si>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</si>
  <si>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</si>
  <si>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</si>
  <si>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</si>
  <si>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</si>
  <si>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</si>
  <si>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</si>
  <si>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</si>
  <si>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</si>
  <si>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</si>
  <si>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</si>
  <si>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</si>
  <si>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</si>
  <si>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</si>
  <si>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</si>
  <si>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</si>
  <si>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</si>
  <si>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</si>
  <si>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</si>
  <si>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</si>
  <si>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</si>
  <si>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</si>
  <si>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</si>
  <si>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</si>
  <si>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</si>
  <si>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</si>
  <si>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</si>
  <si>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</si>
  <si>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</si>
  <si>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</si>
  <si>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</si>
  <si>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</si>
  <si>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</si>
  <si>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</si>
  <si>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</si>
  <si>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</si>
  <si>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</si>
  <si>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</si>
  <si>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</si>
  <si>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</si>
  <si>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</si>
  <si>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</si>
  <si>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</si>
  <si>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</si>
  <si>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</si>
  <si>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</si>
  <si>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</si>
  <si>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</si>
  <si>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</si>
  <si>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</si>
  <si>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</si>
  <si>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</si>
  <si>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</si>
  <si>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</si>
  <si>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</si>
  <si>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</si>
  <si>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</si>
  <si>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</si>
  <si>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</si>
  <si>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</si>
  <si>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</si>
  <si>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</si>
  <si>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</si>
  <si>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</si>
  <si>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</si>
  <si>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</si>
  <si>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</si>
  <si>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</si>
  <si>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</si>
  <si>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</si>
  <si>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</si>
  <si>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</si>
  <si>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</si>
  <si>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</si>
  <si>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</si>
  <si>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</si>
  <si>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</si>
  <si>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</si>
  <si>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</si>
  <si>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</si>
  <si>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</si>
  <si>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</si>
  <si>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</si>
  <si>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</si>
  <si>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</si>
  <si>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</si>
  <si>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</si>
  <si>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</si>
  <si>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</si>
  <si>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</si>
  <si>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</si>
  <si>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</si>
  <si>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</si>
  <si>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</si>
  <si>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</si>
  <si>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</si>
  <si>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</si>
  <si>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</si>
  <si>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</si>
  <si>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</si>
  <si>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</si>
  <si>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</si>
  <si>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</si>
  <si>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</si>
  <si>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</si>
  <si>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</si>
  <si>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</si>
  <si>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</si>
  <si>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</si>
  <si>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</si>
  <si>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</si>
  <si>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</si>
  <si>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</si>
  <si>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</si>
  <si>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</si>
  <si>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</si>
  <si>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</si>
  <si>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</si>
  <si>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</si>
  <si>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</si>
  <si>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</si>
  <si>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</si>
  <si>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</si>
  <si>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</si>
  <si>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</si>
  <si>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</si>
  <si>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</si>
  <si>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</si>
  <si>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</si>
  <si>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</si>
  <si>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</si>
  <si>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</si>
  <si>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</si>
  <si>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</si>
  <si>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</si>
  <si>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</si>
  <si>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</si>
  <si>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</si>
  <si>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</si>
  <si>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</si>
  <si>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</si>
  <si>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</si>
  <si>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</si>
  <si>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</si>
  <si>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</si>
  <si>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</si>
  <si>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</si>
  <si>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</si>
  <si>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</si>
  <si>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</si>
  <si>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</si>
  <si>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</si>
  <si>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</si>
  <si>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</si>
  <si>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</si>
  <si>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</si>
  <si>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</si>
  <si>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</si>
  <si>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</si>
  <si>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</si>
  <si>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</si>
  <si>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</si>
  <si>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</si>
  <si>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</si>
  <si>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</si>
  <si>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</si>
  <si>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</si>
  <si>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</si>
  <si>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</si>
  <si>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</si>
  <si>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</si>
  <si>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</si>
  <si>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</si>
  <si>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</si>
  <si>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</si>
  <si>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</si>
  <si>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</si>
  <si>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</si>
  <si>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</si>
  <si>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</si>
  <si>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</si>
  <si>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</si>
  <si>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</si>
  <si>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</si>
  <si>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</si>
  <si>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</si>
  <si>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</si>
  <si>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</si>
  <si>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</si>
  <si>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</si>
  <si>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</si>
  <si>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</si>
  <si>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</si>
  <si>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</si>
  <si>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</si>
  <si>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</si>
  <si>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</si>
  <si>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</si>
  <si>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</si>
  <si>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</si>
  <si>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</si>
  <si>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</si>
  <si>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</si>
  <si>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</si>
  <si>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</si>
  <si>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</si>
  <si>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</si>
  <si>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</si>
  <si>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</si>
  <si>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</si>
  <si>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</si>
  <si>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</si>
  <si>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</si>
  <si>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</si>
  <si>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</si>
  <si>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</si>
  <si>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</si>
  <si>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</si>
  <si>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</si>
  <si>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</si>
  <si>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</si>
  <si>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</si>
  <si>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</si>
  <si>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</si>
  <si>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</si>
  <si>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</si>
  <si>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</si>
  <si>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</si>
  <si>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</si>
  <si>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</si>
  <si>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</si>
  <si>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</si>
  <si>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</si>
  <si>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</si>
  <si>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</si>
  <si>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</si>
  <si>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</si>
  <si>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</si>
  <si>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</si>
  <si>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</si>
  <si>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</si>
  <si>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</si>
  <si>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</si>
  <si>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</si>
  <si>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</si>
  <si>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</si>
  <si>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</si>
  <si>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</si>
  <si>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</si>
  <si>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</si>
  <si>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</si>
  <si>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</si>
  <si>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</si>
  <si>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</si>
  <si>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</si>
  <si>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</si>
  <si>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</si>
  <si>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</si>
  <si>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</si>
  <si>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</si>
  <si>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</si>
  <si>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</si>
  <si>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</si>
  <si>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</si>
  <si>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</si>
  <si>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</si>
  <si>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</si>
  <si>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</si>
  <si>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</si>
  <si>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</si>
  <si>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</si>
  <si>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</si>
  <si>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</si>
  <si>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</si>
  <si>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</si>
  <si>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</si>
  <si>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</si>
  <si>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</si>
  <si>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</si>
  <si>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</si>
  <si>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</si>
  <si>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</si>
  <si>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</si>
  <si>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</si>
  <si>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</si>
  <si>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</si>
  <si>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</si>
  <si>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</si>
  <si>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</si>
  <si>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</si>
  <si>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</si>
  <si>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</si>
  <si>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</si>
  <si>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</si>
  <si>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</si>
  <si>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</si>
  <si>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</si>
  <si>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</si>
  <si>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</si>
  <si>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</si>
  <si>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</si>
  <si>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</si>
  <si>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</si>
  <si>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</si>
  <si>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</si>
  <si>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</si>
  <si>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</si>
  <si>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</si>
  <si>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</si>
  <si>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</si>
  <si>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</si>
  <si>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</si>
  <si>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</si>
  <si>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</si>
  <si>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</si>
  <si>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</si>
  <si>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</si>
  <si>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</si>
  <si>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</si>
  <si>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</si>
  <si>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</si>
  <si>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</si>
  <si>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</si>
  <si>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</si>
  <si>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</si>
  <si>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</si>
  <si>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</si>
  <si>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</si>
  <si>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</si>
  <si>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</si>
  <si>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</si>
  <si>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</si>
  <si>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</si>
  <si>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</si>
  <si>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</si>
  <si>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</si>
  <si>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</si>
  <si>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</si>
  <si>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</si>
  <si>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</si>
  <si>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</si>
  <si>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</si>
  <si>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</si>
  <si>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</si>
  <si>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</si>
  <si>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</si>
  <si>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</si>
  <si>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</si>
  <si>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</si>
  <si>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</si>
  <si>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</si>
  <si>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</si>
  <si>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</si>
  <si>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</si>
  <si>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</si>
  <si>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</si>
  <si>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</si>
  <si>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</si>
  <si>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</si>
  <si>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</si>
  <si>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</si>
  <si>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</si>
  <si>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</si>
  <si>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</si>
  <si>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</si>
  <si>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</si>
  <si>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</si>
  <si>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</si>
  <si>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</si>
  <si>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</si>
  <si>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</si>
  <si>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</si>
  <si>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</si>
  <si>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</si>
  <si>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</si>
  <si>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</si>
  <si>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</si>
  <si>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</si>
  <si>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</si>
  <si>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</si>
  <si>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</si>
  <si>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</si>
  <si>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</si>
  <si>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</si>
  <si>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</si>
  <si>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</si>
  <si>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</si>
  <si>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</si>
  <si>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</si>
  <si>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</si>
  <si>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</si>
  <si>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</si>
  <si>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</si>
  <si>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</si>
  <si>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</si>
  <si>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</si>
  <si>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</si>
  <si>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</si>
  <si>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</si>
  <si>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</si>
  <si>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</si>
  <si>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</si>
  <si>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</si>
  <si>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</si>
  <si>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</si>
  <si>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</si>
  <si>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</si>
  <si>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</si>
  <si>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</si>
  <si>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</si>
  <si>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</si>
  <si>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</si>
  <si>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</si>
  <si>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</si>
  <si>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</si>
  <si>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</si>
  <si>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</si>
  <si>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</si>
  <si>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</si>
  <si>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</si>
  <si>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</si>
  <si>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</si>
  <si>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</si>
  <si>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</si>
  <si>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</si>
  <si>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</si>
  <si>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</si>
  <si>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</si>
  <si>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</si>
  <si>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</si>
  <si>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</si>
  <si>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</si>
  <si>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</si>
  <si>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</si>
  <si>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</si>
  <si>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</si>
  <si>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</si>
  <si>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</si>
  <si>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</si>
  <si>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</si>
  <si>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</si>
  <si>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</si>
  <si>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</si>
  <si>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</si>
  <si>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</si>
  <si>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</si>
  <si>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</si>
  <si>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</si>
  <si>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</si>
  <si>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</si>
  <si>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</si>
  <si>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</si>
  <si>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</si>
  <si>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</si>
  <si>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</si>
  <si>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</si>
  <si>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</si>
  <si>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</si>
  <si>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</si>
  <si>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</si>
  <si>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</si>
  <si>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</si>
  <si>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</si>
  <si>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</si>
  <si>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</si>
  <si>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</si>
  <si>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</si>
  <si>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</si>
  <si>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</si>
  <si>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</si>
  <si>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</si>
  <si>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</si>
  <si>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</si>
  <si>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</si>
  <si>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</si>
  <si>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</si>
  <si>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</si>
  <si>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</si>
  <si>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</si>
  <si>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</si>
  <si>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</si>
  <si>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</si>
  <si>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</si>
  <si>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</si>
  <si>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</si>
  <si>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</si>
  <si>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</si>
  <si>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</si>
  <si>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</si>
  <si>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</si>
  <si>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</si>
  <si>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</si>
  <si>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</si>
  <si>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</si>
  <si>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</si>
  <si>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</si>
  <si>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</si>
  <si>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</si>
  <si>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</si>
  <si>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</si>
  <si>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</si>
  <si>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</si>
  <si>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</si>
  <si>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</si>
  <si>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</si>
  <si>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</si>
  <si>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</si>
  <si>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</si>
  <si>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</si>
  <si>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</si>
  <si>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</si>
  <si>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</si>
  <si>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</si>
  <si>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</si>
  <si>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</si>
  <si>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</si>
  <si>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</si>
  <si>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</si>
  <si>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</si>
  <si>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</si>
  <si>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</si>
  <si>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</si>
  <si>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</si>
  <si>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</si>
  <si>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</si>
  <si>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</si>
  <si>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</si>
  <si>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</si>
  <si>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</si>
  <si>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</si>
  <si>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</si>
  <si>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</si>
  <si>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</si>
  <si>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</si>
  <si>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</si>
  <si>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</si>
  <si>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</si>
  <si>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</si>
  <si>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</si>
  <si>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</si>
  <si>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</si>
  <si>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</si>
  <si>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</si>
  <si>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</si>
  <si>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</si>
  <si>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</si>
  <si>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</si>
  <si>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</si>
  <si>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</si>
  <si>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</si>
  <si>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</si>
  <si>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</si>
  <si>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</si>
  <si>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</si>
  <si>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</si>
  <si>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</si>
  <si>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</si>
  <si>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</si>
  <si>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</si>
  <si>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</si>
  <si>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</si>
  <si>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</si>
  <si>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</si>
  <si>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</si>
  <si>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</si>
  <si>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</si>
  <si>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</si>
  <si>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</si>
  <si>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</si>
  <si>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</si>
  <si>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</si>
  <si>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</si>
  <si>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</si>
  <si>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</si>
  <si>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</si>
  <si>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</si>
  <si>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</si>
  <si>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</si>
  <si>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</si>
  <si>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</si>
  <si>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</si>
  <si>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</si>
  <si>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</si>
  <si>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</si>
  <si>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</si>
  <si>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</si>
  <si>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</si>
  <si>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</si>
  <si>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</si>
  <si>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</si>
  <si>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</si>
  <si>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</si>
  <si>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</si>
  <si>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</si>
  <si>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</si>
  <si>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</si>
  <si>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</si>
  <si>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</si>
  <si>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</si>
  <si>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</si>
  <si>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</si>
  <si>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</si>
  <si>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</si>
  <si>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</si>
  <si>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</si>
  <si>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</si>
  <si>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</si>
  <si>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</si>
  <si>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</si>
  <si>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</si>
  <si>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</si>
  <si>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</si>
  <si>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</si>
  <si>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</si>
  <si>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</si>
  <si>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</si>
  <si>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</si>
  <si>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</si>
  <si>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</si>
  <si>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</si>
  <si>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</si>
  <si>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</si>
  <si>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</si>
  <si>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</si>
  <si>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</si>
  <si>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</si>
  <si>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</si>
  <si>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</si>
  <si>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</si>
  <si>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</si>
  <si>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</si>
  <si>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</si>
  <si>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</si>
  <si>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</si>
  <si>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</si>
  <si>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</si>
  <si>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</si>
  <si>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</si>
  <si>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</si>
  <si>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</si>
  <si>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</si>
  <si>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</si>
  <si>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</si>
  <si>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</si>
  <si>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</si>
  <si>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</si>
  <si>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</si>
  <si>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</si>
  <si>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</si>
  <si>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</si>
  <si>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</si>
  <si>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</si>
  <si>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</si>
  <si>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</si>
  <si>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</si>
  <si>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</si>
  <si>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</si>
  <si>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</si>
  <si>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</si>
  <si>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</si>
  <si>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</si>
  <si>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</si>
  <si>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</si>
  <si>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</si>
  <si>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</si>
  <si>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</si>
  <si>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</si>
  <si>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</si>
  <si>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</si>
  <si>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</si>
  <si>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</si>
  <si>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</si>
  <si>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</si>
  <si>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</si>
  <si>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</si>
  <si>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</si>
  <si>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</si>
  <si>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</si>
  <si>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</si>
  <si>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</si>
  <si>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</si>
  <si>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</si>
  <si>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</si>
  <si>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</si>
  <si>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</si>
  <si>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</si>
  <si>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</si>
  <si>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</si>
  <si>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</si>
  <si>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</si>
  <si>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</si>
  <si>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</si>
  <si>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</si>
  <si>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</si>
  <si>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</si>
  <si>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</si>
  <si>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</si>
  <si>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</si>
  <si>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</si>
  <si>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</si>
  <si>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</si>
  <si>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</si>
  <si>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</si>
  <si>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</si>
  <si>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</si>
  <si>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</si>
  <si>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</si>
  <si>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</si>
  <si>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</si>
  <si>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</si>
  <si>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</si>
  <si>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</si>
  <si>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</si>
  <si>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</si>
  <si>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</si>
  <si>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</si>
  <si>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</si>
  <si>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</si>
  <si>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</si>
  <si>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</si>
  <si>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</si>
  <si>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</si>
  <si>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</si>
  <si>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</si>
  <si>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</si>
  <si>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</si>
  <si>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</si>
  <si>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</si>
  <si>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</si>
  <si>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</si>
  <si>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</si>
  <si>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</si>
  <si>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</si>
  <si>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</si>
  <si>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</si>
  <si>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</si>
  <si>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</si>
  <si>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</si>
  <si>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</si>
  <si>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</si>
  <si>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</si>
  <si>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</si>
  <si>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</si>
  <si>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</si>
  <si>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</si>
  <si>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</si>
  <si>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</si>
  <si>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</si>
  <si>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</si>
  <si>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</si>
  <si>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</si>
  <si>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</si>
  <si>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</si>
  <si>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</si>
  <si>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</si>
  <si>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</si>
  <si>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</si>
  <si>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</si>
  <si>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</si>
  <si>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</si>
  <si>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</si>
  <si>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</si>
  <si>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</si>
  <si>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</si>
  <si>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</si>
  <si>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</si>
  <si>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</si>
  <si>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</si>
  <si>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</si>
  <si>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</si>
  <si>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</si>
  <si>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</si>
  <si>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</si>
  <si>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</si>
  <si>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</si>
  <si>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</si>
  <si>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</si>
  <si>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</si>
  <si>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</si>
  <si>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</si>
  <si>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</si>
  <si>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</si>
  <si>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</si>
  <si>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</si>
  <si>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</si>
  <si>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</si>
  <si>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</si>
  <si>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</si>
  <si>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</si>
  <si>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</si>
  <si>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</si>
  <si>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</si>
  <si>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</si>
  <si>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</si>
  <si>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</si>
  <si>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</si>
  <si>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</si>
  <si>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</si>
  <si>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</si>
  <si>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</si>
  <si>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</si>
  <si>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</si>
  <si>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</si>
  <si>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</si>
  <si>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</si>
  <si>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</si>
  <si>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</si>
  <si>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</si>
  <si>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</si>
  <si>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</si>
  <si>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</si>
  <si>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</si>
  <si>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</si>
  <si>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</si>
  <si>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</si>
  <si>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</si>
  <si>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</si>
  <si>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</si>
  <si>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</si>
  <si>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</si>
  <si>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</si>
  <si>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</si>
  <si>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</si>
  <si>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</si>
  <si>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</si>
  <si>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</si>
  <si>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</si>
  <si>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</si>
  <si>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</si>
  <si>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</si>
  <si>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</si>
  <si>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</si>
  <si>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</si>
  <si>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</si>
  <si>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</si>
  <si>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</si>
  <si>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</si>
  <si>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</si>
  <si>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</si>
  <si>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</si>
  <si>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</si>
  <si>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</si>
  <si>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</si>
  <si>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</si>
  <si>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</si>
  <si>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</si>
  <si>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</si>
  <si>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</si>
  <si>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</si>
  <si>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</si>
  <si>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</si>
  <si>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</si>
  <si>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</si>
  <si>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</si>
  <si>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</si>
  <si>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</si>
  <si>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</si>
  <si>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</si>
  <si>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</si>
  <si>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</si>
  <si>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</si>
  <si>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</si>
  <si>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</si>
  <si>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</si>
  <si>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</si>
  <si>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</si>
  <si>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</si>
  <si>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</si>
  <si>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</si>
  <si>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</si>
  <si>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</si>
  <si>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</si>
  <si>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</si>
  <si>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</si>
  <si>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</si>
  <si>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</si>
  <si>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</si>
  <si>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</si>
  <si>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</si>
  <si>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</si>
  <si>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</si>
  <si>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</si>
  <si>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</si>
  <si>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</si>
  <si>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</si>
  <si>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</si>
  <si>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</si>
  <si>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</si>
  <si>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</si>
  <si>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</si>
  <si>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</si>
  <si>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</si>
  <si>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</si>
  <si>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</si>
  <si>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</si>
  <si>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</si>
  <si>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</si>
  <si>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</si>
  <si>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</si>
  <si>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</si>
  <si>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</si>
  <si>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</si>
  <si>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</si>
  <si>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</si>
  <si>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</si>
  <si>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</si>
  <si>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</si>
  <si>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</si>
  <si>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</si>
  <si>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</si>
  <si>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</si>
  <si>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</si>
  <si>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</si>
  <si>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</si>
  <si>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</si>
  <si>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</si>
  <si>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</si>
  <si>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</si>
  <si>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</si>
  <si>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</si>
  <si>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</si>
  <si>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</si>
  <si>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</si>
  <si>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</si>
  <si>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</si>
  <si>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</si>
  <si>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</si>
  <si>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</si>
  <si>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</si>
  <si>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</si>
  <si>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</si>
  <si>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</si>
  <si>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</si>
  <si>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</si>
  <si>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</si>
  <si>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</si>
  <si>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</si>
  <si>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</si>
  <si>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</si>
  <si>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</si>
  <si>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</si>
  <si>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</si>
  <si>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</si>
  <si>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</si>
  <si>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</si>
  <si>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</si>
  <si>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</si>
  <si>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</si>
  <si>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</si>
  <si>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</si>
  <si>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</si>
  <si>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</si>
  <si>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</si>
  <si>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</si>
  <si>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</si>
  <si>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</si>
  <si>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</si>
  <si>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</si>
  <si>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</si>
  <si>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</si>
  <si>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</si>
  <si>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</si>
  <si>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</si>
  <si>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</si>
  <si>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</si>
  <si>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</si>
  <si>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</si>
  <si>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</si>
  <si>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</si>
  <si>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</si>
  <si>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</si>
  <si>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</si>
  <si>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</si>
  <si>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</si>
  <si>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</si>
  <si>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</si>
  <si>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</si>
  <si>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</si>
  <si>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</si>
  <si>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</si>
  <si>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</si>
  <si>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</si>
  <si>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</si>
  <si>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</si>
  <si>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</si>
  <si>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</si>
  <si>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</si>
  <si>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</si>
  <si>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</si>
  <si>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</si>
  <si>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</si>
  <si>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</si>
  <si>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</si>
  <si>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</si>
  <si>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</si>
  <si>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</si>
  <si>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</si>
  <si>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</si>
  <si>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</si>
  <si>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</si>
  <si>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</si>
  <si>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</si>
  <si>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</si>
  <si>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</si>
  <si>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</si>
  <si>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</si>
  <si>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</si>
  <si>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</si>
  <si>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</si>
  <si>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</si>
  <si>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</si>
  <si>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</si>
  <si>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</si>
  <si>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</si>
  <si>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</si>
  <si>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</si>
  <si>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</si>
  <si>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</si>
  <si>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</si>
  <si>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</si>
  <si>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</si>
  <si>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</si>
  <si>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</si>
  <si>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</si>
  <si>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</si>
  <si>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</si>
  <si>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</si>
  <si>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</si>
  <si>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</si>
  <si>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</si>
  <si>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</si>
  <si>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</si>
  <si>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</si>
  <si>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</si>
  <si>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</si>
  <si>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</si>
  <si>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</si>
  <si>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</si>
  <si>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</si>
  <si>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</si>
  <si>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</si>
  <si>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</si>
  <si>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</si>
  <si>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</si>
  <si>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</si>
  <si>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</si>
  <si>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</si>
  <si>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</si>
  <si>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</si>
  <si>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</si>
  <si>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</si>
  <si>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</si>
  <si>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</si>
  <si>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</si>
  <si>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</si>
  <si>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</si>
  <si>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</si>
  <si>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</si>
  <si>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</si>
  <si>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</si>
  <si>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</si>
  <si>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</si>
  <si>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</si>
  <si>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</si>
  <si>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</si>
  <si>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</si>
  <si>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</si>
  <si>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</si>
  <si>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</si>
  <si>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</si>
  <si>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</si>
  <si>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</si>
  <si>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</si>
  <si>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</si>
  <si>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</si>
  <si>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</si>
  <si>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</si>
  <si>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</si>
  <si>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</si>
  <si>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</si>
  <si>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</si>
  <si>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</si>
  <si>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</si>
  <si>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</si>
  <si>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</si>
  <si>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</si>
  <si>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</si>
  <si>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</si>
  <si>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</si>
  <si>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</si>
  <si>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</si>
  <si>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</si>
  <si>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</si>
  <si>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</si>
  <si>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</si>
  <si>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</si>
  <si>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</si>
  <si>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</si>
  <si>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</si>
  <si>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</si>
  <si>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</si>
  <si>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</si>
  <si>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</si>
  <si>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</si>
  <si>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</si>
  <si>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</si>
  <si>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</si>
  <si>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</si>
  <si>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</si>
  <si>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</si>
  <si>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</si>
  <si>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</si>
  <si>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</si>
  <si>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</si>
  <si>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</si>
  <si>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</si>
  <si>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</si>
  <si>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</si>
  <si>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</si>
  <si>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</si>
  <si>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</si>
  <si>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</si>
  <si>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</si>
  <si>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</si>
  <si>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</si>
  <si>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</si>
  <si>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</si>
  <si>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</si>
  <si>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</si>
  <si>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</si>
  <si>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</si>
  <si>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</si>
  <si>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</si>
  <si>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</si>
  <si>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</si>
  <si>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</si>
  <si>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</si>
  <si>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</si>
  <si>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</si>
  <si>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</si>
  <si>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</si>
  <si>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</si>
  <si>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</si>
  <si>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</si>
  <si>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</si>
  <si>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</si>
  <si>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</si>
  <si>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</si>
  <si>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</si>
  <si>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</si>
  <si>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</si>
  <si>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</si>
  <si>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</si>
  <si>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</si>
  <si>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</si>
  <si>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</si>
  <si>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</si>
  <si>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</si>
  <si>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</si>
  <si>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</si>
  <si>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</si>
  <si>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</si>
  <si>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</si>
  <si>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</si>
  <si>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</si>
  <si>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</si>
  <si>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</si>
  <si>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</si>
  <si>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</si>
  <si>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</si>
  <si>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</si>
  <si>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</si>
  <si>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</si>
  <si>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</si>
  <si>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</si>
  <si>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</si>
  <si>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</si>
  <si>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</si>
  <si>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</si>
  <si>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</si>
  <si>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</si>
  <si>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</si>
  <si>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</si>
  <si>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</si>
  <si>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</si>
  <si>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</si>
  <si>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</si>
  <si>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</si>
  <si>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</si>
  <si>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</si>
  <si>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</si>
  <si>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</si>
  <si>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</si>
  <si>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</si>
  <si>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</si>
  <si>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</si>
  <si>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</si>
  <si>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</si>
  <si>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</si>
  <si>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</si>
  <si>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</si>
  <si>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</si>
  <si>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</si>
  <si>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</si>
  <si>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</si>
  <si>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</si>
  <si>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</si>
  <si>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</si>
  <si>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</si>
  <si>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</si>
  <si>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</si>
  <si>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</si>
  <si>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</si>
  <si>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</si>
  <si>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</si>
  <si>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</si>
  <si>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</si>
  <si>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</si>
  <si>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</si>
  <si>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</si>
  <si>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</si>
  <si>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</si>
  <si>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</si>
  <si>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</si>
  <si>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</si>
  <si>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</si>
  <si>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</si>
  <si>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</si>
  <si>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</si>
  <si>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</si>
  <si>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</si>
  <si>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</si>
  <si>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</si>
  <si>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</si>
  <si>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</si>
  <si>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</si>
  <si>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</si>
  <si>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</si>
  <si>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</si>
  <si>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</si>
  <si>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</si>
  <si>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</si>
  <si>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</si>
  <si>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</si>
  <si>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</si>
  <si>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</si>
  <si>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</si>
  <si>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</si>
  <si>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</si>
  <si>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</si>
  <si>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</si>
  <si>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</si>
  <si>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</si>
  <si>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</si>
  <si>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</si>
  <si>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</si>
  <si>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</si>
  <si>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</si>
  <si>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</si>
  <si>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</si>
  <si>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</si>
  <si>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</si>
  <si>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</si>
  <si>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</si>
  <si>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</si>
  <si>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</si>
  <si>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</si>
  <si>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</si>
  <si>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</si>
  <si>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</si>
  <si>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</si>
  <si>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</si>
  <si>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</si>
  <si>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</si>
  <si>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</si>
  <si>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</si>
  <si>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</si>
  <si>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</si>
  <si>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</si>
  <si>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</si>
  <si>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</si>
  <si>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</si>
  <si>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</si>
  <si>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</si>
  <si>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</si>
  <si>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</si>
  <si>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</si>
  <si>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</si>
  <si>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</si>
  <si>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</si>
  <si>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</si>
  <si>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</si>
  <si>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</si>
  <si>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</si>
  <si>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</si>
  <si>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</si>
  <si>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</si>
  <si>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</si>
  <si>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</si>
  <si>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</si>
  <si>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</si>
  <si>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</si>
  <si>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</si>
  <si>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</si>
  <si>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</si>
  <si>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</si>
  <si>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</si>
  <si>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</si>
  <si>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</si>
  <si>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</si>
  <si>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</si>
  <si>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</si>
  <si>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</si>
  <si>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</si>
  <si>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</si>
  <si>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</si>
  <si>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</si>
  <si>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</si>
  <si>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</si>
  <si>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</si>
  <si>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</si>
  <si>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</si>
  <si>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</si>
  <si>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</si>
  <si>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</si>
  <si>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</si>
  <si>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</si>
  <si>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</si>
  <si>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</si>
  <si>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</si>
  <si>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</si>
  <si>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</si>
  <si>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</si>
  <si>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</si>
  <si>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</si>
  <si>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</si>
  <si>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</si>
  <si>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</si>
  <si>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</si>
  <si>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</si>
  <si>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</si>
  <si>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</si>
  <si>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</si>
  <si>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</si>
  <si>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</si>
  <si>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</si>
  <si>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</si>
  <si>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</si>
  <si>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</si>
  <si>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</si>
  <si>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</si>
  <si>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</si>
  <si>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</si>
  <si>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</si>
  <si>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</si>
  <si>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</si>
  <si>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</si>
  <si>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</si>
  <si>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</si>
  <si>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</si>
  <si>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</si>
  <si>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</si>
  <si>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</si>
  <si>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</si>
  <si>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</si>
  <si>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</si>
  <si>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</si>
  <si>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</si>
  <si>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</si>
  <si>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</si>
  <si>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</si>
  <si>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</si>
  <si>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</si>
  <si>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</si>
  <si>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</si>
  <si>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</si>
  <si>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</si>
  <si>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</si>
  <si>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</si>
  <si>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</si>
  <si>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</si>
  <si>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</si>
  <si>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</si>
  <si>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</si>
  <si>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</si>
  <si>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</si>
  <si>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</si>
  <si>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</si>
  <si>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</si>
  <si>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</si>
  <si>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</si>
  <si>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</si>
  <si>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</si>
  <si>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</si>
  <si>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</si>
  <si>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</si>
  <si>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</si>
  <si>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</si>
  <si>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</si>
  <si>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</si>
  <si>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</si>
  <si>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</si>
  <si>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</si>
  <si>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</si>
  <si>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</si>
  <si>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</si>
  <si>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</si>
  <si>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</si>
  <si>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</si>
  <si>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</si>
  <si>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</si>
  <si>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</si>
  <si>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</si>
  <si>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</si>
  <si>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</si>
  <si>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</si>
  <si>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</si>
  <si>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</si>
  <si>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</si>
  <si>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</si>
  <si>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</si>
  <si>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</si>
  <si>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</si>
  <si>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Agosto</t>
  </si>
  <si>
    <t>Septiembre</t>
  </si>
  <si>
    <t>Octubre</t>
  </si>
  <si>
    <t>Noviembre</t>
  </si>
  <si>
    <t>Julio</t>
  </si>
  <si>
    <t>Periodo del reporte: Julio a Noviembre 2023</t>
  </si>
  <si>
    <t>Total Julio - Noviembre</t>
  </si>
  <si>
    <t>Total
Julio - Noviembre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</si>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</sst>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5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5"/>
                <c:pt idx="0">
                  <c:v>1525</c:v>
                </c:pt>
                <c:pt idx="1">
                  <c:v>1464</c:v>
                </c:pt>
                <c:pt idx="2">
                  <c:v>1244</c:v>
                </c:pt>
                <c:pt idx="3">
                  <c:v>1596</c:v>
                </c:pt>
                <c:pt idx="4">
                  <c:v>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MANTENIMIENTO DE LINEA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PLANTAS MOTRICES</c:v>
                </c:pt>
                <c:pt idx="8">
                  <c:v>CATEGORÍA DE HELICES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Equipo'!$S$25:$S$36</c:f>
              <c:numCache>
                <c:formatCode>_-* #,##0_-;\-* #,##0_-;_-* "-"??_-;_-@_-</c:formatCode>
                <c:ptCount val="12"/>
                <c:pt idx="0">
                  <c:v>5567</c:v>
                </c:pt>
                <c:pt idx="1">
                  <c:v>708</c:v>
                </c:pt>
                <c:pt idx="2">
                  <c:v>350</c:v>
                </c:pt>
                <c:pt idx="3">
                  <c:v>311</c:v>
                </c:pt>
                <c:pt idx="4">
                  <c:v>219</c:v>
                </c:pt>
                <c:pt idx="5">
                  <c:v>192</c:v>
                </c:pt>
                <c:pt idx="6">
                  <c:v>148</c:v>
                </c:pt>
                <c:pt idx="7">
                  <c:v>67</c:v>
                </c:pt>
                <c:pt idx="8">
                  <c:v>64</c:v>
                </c:pt>
                <c:pt idx="9">
                  <c:v>37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A320</c:v>
                </c:pt>
                <c:pt idx="2">
                  <c:v>AT46</c:v>
                </c:pt>
                <c:pt idx="3">
                  <c:v>AT76</c:v>
                </c:pt>
                <c:pt idx="4">
                  <c:v>AT45</c:v>
                </c:pt>
                <c:pt idx="5">
                  <c:v>P28A</c:v>
                </c:pt>
                <c:pt idx="6">
                  <c:v>PA34</c:v>
                </c:pt>
                <c:pt idx="7">
                  <c:v>C206</c:v>
                </c:pt>
                <c:pt idx="8">
                  <c:v>B190</c:v>
                </c:pt>
                <c:pt idx="9">
                  <c:v>C172</c:v>
                </c:pt>
                <c:pt idx="10">
                  <c:v>C188</c:v>
                </c:pt>
              </c:strCache>
            </c:strRef>
          </c:cat>
          <c:val>
            <c:numRef>
              <c:f>'1. Tipo de Servicio y Equipo'!$S$49:$S$59</c:f>
              <c:numCache>
                <c:formatCode>_-* #,##0_-;\-* #,##0_-;_-* "-"??_-;_-@_-</c:formatCode>
                <c:ptCount val="11"/>
                <c:pt idx="0">
                  <c:v>1224</c:v>
                </c:pt>
                <c:pt idx="1">
                  <c:v>934</c:v>
                </c:pt>
                <c:pt idx="2">
                  <c:v>852</c:v>
                </c:pt>
                <c:pt idx="3">
                  <c:v>645</c:v>
                </c:pt>
                <c:pt idx="4">
                  <c:v>422</c:v>
                </c:pt>
                <c:pt idx="5">
                  <c:v>326</c:v>
                </c:pt>
                <c:pt idx="6">
                  <c:v>317</c:v>
                </c:pt>
                <c:pt idx="7">
                  <c:v>279</c:v>
                </c:pt>
                <c:pt idx="8">
                  <c:v>266</c:v>
                </c:pt>
                <c:pt idx="9">
                  <c:v>190</c:v>
                </c:pt>
                <c:pt idx="1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SEARCA S.A.</c:v>
                </c:pt>
                <c:pt idx="3">
                  <c:v>CIAC</c:v>
                </c:pt>
                <c:pt idx="4">
                  <c:v>HELICENTRO</c:v>
                </c:pt>
                <c:pt idx="5">
                  <c:v>ELECTROAVIACION S.A.S.</c:v>
                </c:pt>
                <c:pt idx="6">
                  <c:v>TEAVIACION</c:v>
                </c:pt>
                <c:pt idx="7">
                  <c:v>CALIMA S.A.S</c:v>
                </c:pt>
                <c:pt idx="8">
                  <c:v>AEROREPARACION LIMITDA</c:v>
                </c:pt>
                <c:pt idx="9">
                  <c:v>INSPECCIONES AERONAUTICAS DE COLOMBIA</c:v>
                </c:pt>
                <c:pt idx="10">
                  <c:v>AEROMECH SAS</c:v>
                </c:pt>
              </c:strCache>
            </c:strRef>
          </c:cat>
          <c:val>
            <c:numRef>
              <c:f>'2. Servicios por Empresa'!$S$9:$S$19</c:f>
              <c:numCache>
                <c:formatCode>_-* #,##0_-;\-* #,##0_-;_-* "-"??_-;_-@_-</c:formatCode>
                <c:ptCount val="11"/>
                <c:pt idx="0">
                  <c:v>2042</c:v>
                </c:pt>
                <c:pt idx="1">
                  <c:v>1738</c:v>
                </c:pt>
                <c:pt idx="2">
                  <c:v>305</c:v>
                </c:pt>
                <c:pt idx="3">
                  <c:v>259</c:v>
                </c:pt>
                <c:pt idx="4">
                  <c:v>239</c:v>
                </c:pt>
                <c:pt idx="5">
                  <c:v>229</c:v>
                </c:pt>
                <c:pt idx="6">
                  <c:v>226</c:v>
                </c:pt>
                <c:pt idx="7">
                  <c:v>220</c:v>
                </c:pt>
                <c:pt idx="8">
                  <c:v>213</c:v>
                </c:pt>
                <c:pt idx="9">
                  <c:v>179</c:v>
                </c:pt>
                <c:pt idx="1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AVIANCA</c:v>
                </c:pt>
                <c:pt idx="2">
                  <c:v>AEROREPUBLICA</c:v>
                </c:pt>
                <c:pt idx="3">
                  <c:v>PRIVADO</c:v>
                </c:pt>
                <c:pt idx="4">
                  <c:v>COPA</c:v>
                </c:pt>
                <c:pt idx="5">
                  <c:v>SEARCA S.A</c:v>
                </c:pt>
                <c:pt idx="6">
                  <c:v>CALIMA S.A.S</c:v>
                </c:pt>
                <c:pt idx="7">
                  <c:v>AEROCLUB DE COLOMBIA</c:v>
                </c:pt>
                <c:pt idx="8">
                  <c:v>ABX AIR INC SUCURSAL COLOMBIANA</c:v>
                </c:pt>
                <c:pt idx="9">
                  <c:v>SADI S.A.S</c:v>
                </c:pt>
                <c:pt idx="10">
                  <c:v>AER CARIBE S.A.</c:v>
                </c:pt>
              </c:strCache>
            </c:strRef>
          </c:cat>
          <c:val>
            <c:numRef>
              <c:f>'2. Servicios por Empresa'!$S$71:$S$81</c:f>
              <c:numCache>
                <c:formatCode>_-* #,##0_-;\-* #,##0_-;_-* "-"??_-;_-@_-</c:formatCode>
                <c:ptCount val="11"/>
                <c:pt idx="0">
                  <c:v>1898</c:v>
                </c:pt>
                <c:pt idx="1">
                  <c:v>947</c:v>
                </c:pt>
                <c:pt idx="2">
                  <c:v>817</c:v>
                </c:pt>
                <c:pt idx="3">
                  <c:v>425</c:v>
                </c:pt>
                <c:pt idx="4">
                  <c:v>406</c:v>
                </c:pt>
                <c:pt idx="5">
                  <c:v>315</c:v>
                </c:pt>
                <c:pt idx="6">
                  <c:v>224</c:v>
                </c:pt>
                <c:pt idx="7">
                  <c:v>169</c:v>
                </c:pt>
                <c:pt idx="8">
                  <c:v>129</c:v>
                </c:pt>
                <c:pt idx="9">
                  <c:v>116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NOVIEMBRE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Noviembre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569384</xdr:colOff>
      <xdr:row>6</xdr:row>
      <xdr:rowOff>28574</xdr:rowOff>
    </xdr:from>
    <xdr:to>
      <xdr:col>29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427654</xdr:colOff>
      <xdr:row>0</xdr:row>
      <xdr:rowOff>0</xdr:rowOff>
    </xdr:from>
    <xdr:to>
      <xdr:col>21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20</xdr:col>
      <xdr:colOff>500902</xdr:colOff>
      <xdr:row>1</xdr:row>
      <xdr:rowOff>131230</xdr:rowOff>
    </xdr:from>
    <xdr:to>
      <xdr:col>21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23</xdr:col>
      <xdr:colOff>361704</xdr:colOff>
      <xdr:row>0</xdr:row>
      <xdr:rowOff>1</xdr:rowOff>
    </xdr:from>
    <xdr:to>
      <xdr:col>24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23</xdr:col>
      <xdr:colOff>314657</xdr:colOff>
      <xdr:row>1</xdr:row>
      <xdr:rowOff>119434</xdr:rowOff>
    </xdr:from>
    <xdr:to>
      <xdr:col>24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21</xdr:col>
      <xdr:colOff>409576</xdr:colOff>
      <xdr:row>1</xdr:row>
      <xdr:rowOff>8403</xdr:rowOff>
    </xdr:from>
    <xdr:to>
      <xdr:col>23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20</xdr:col>
      <xdr:colOff>549728</xdr:colOff>
      <xdr:row>22</xdr:row>
      <xdr:rowOff>156481</xdr:rowOff>
    </xdr:from>
    <xdr:to>
      <xdr:col>29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522511</xdr:colOff>
      <xdr:row>47</xdr:row>
      <xdr:rowOff>0</xdr:rowOff>
    </xdr:from>
    <xdr:to>
      <xdr:col>29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645368</xdr:colOff>
      <xdr:row>0</xdr:row>
      <xdr:rowOff>0</xdr:rowOff>
    </xdr:from>
    <xdr:to>
      <xdr:col>21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20</xdr:col>
      <xdr:colOff>718616</xdr:colOff>
      <xdr:row>1</xdr:row>
      <xdr:rowOff>131230</xdr:rowOff>
    </xdr:from>
    <xdr:to>
      <xdr:col>21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23</xdr:col>
      <xdr:colOff>579418</xdr:colOff>
      <xdr:row>0</xdr:row>
      <xdr:rowOff>1</xdr:rowOff>
    </xdr:from>
    <xdr:to>
      <xdr:col>24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23</xdr:col>
      <xdr:colOff>532371</xdr:colOff>
      <xdr:row>1</xdr:row>
      <xdr:rowOff>119434</xdr:rowOff>
    </xdr:from>
    <xdr:to>
      <xdr:col>24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21</xdr:col>
      <xdr:colOff>627290</xdr:colOff>
      <xdr:row>1</xdr:row>
      <xdr:rowOff>8403</xdr:rowOff>
    </xdr:from>
    <xdr:to>
      <xdr:col>23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21</xdr:col>
      <xdr:colOff>27213</xdr:colOff>
      <xdr:row>6</xdr:row>
      <xdr:rowOff>156481</xdr:rowOff>
    </xdr:from>
    <xdr:to>
      <xdr:col>30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69</xdr:row>
      <xdr:rowOff>0</xdr:rowOff>
    </xdr:from>
    <xdr:to>
      <xdr:col>30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706560</xdr:colOff>
      <xdr:row>0</xdr:row>
      <xdr:rowOff>0</xdr:rowOff>
    </xdr:from>
    <xdr:to>
      <xdr:col>17</xdr:col>
      <xdr:colOff>623376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09966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17808</xdr:colOff>
      <xdr:row>1</xdr:row>
      <xdr:rowOff>131230</xdr:rowOff>
    </xdr:from>
    <xdr:to>
      <xdr:col>17</xdr:col>
      <xdr:colOff>601173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8983214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18</xdr:col>
      <xdr:colOff>1259744</xdr:colOff>
      <xdr:row>0</xdr:row>
      <xdr:rowOff>0</xdr:rowOff>
    </xdr:from>
    <xdr:to>
      <xdr:col>19</xdr:col>
      <xdr:colOff>677078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8953682" y="0"/>
          <a:ext cx="715115" cy="478631"/>
        </a:xfrm>
        <a:prstGeom prst="rect">
          <a:avLst/>
        </a:prstGeom>
      </xdr:spPr>
    </xdr:pic>
    <xdr:clientData/>
  </xdr:twoCellAnchor>
  <xdr:twoCellAnchor>
    <xdr:from>
      <xdr:col>18</xdr:col>
      <xdr:colOff>1212697</xdr:colOff>
      <xdr:row>1</xdr:row>
      <xdr:rowOff>119433</xdr:rowOff>
    </xdr:from>
    <xdr:to>
      <xdr:col>19</xdr:col>
      <xdr:colOff>901261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28906635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617045</xdr:colOff>
      <xdr:row>1</xdr:row>
      <xdr:rowOff>20309</xdr:rowOff>
    </xdr:from>
    <xdr:to>
      <xdr:col>18</xdr:col>
      <xdr:colOff>1274269</xdr:colOff>
      <xdr:row>2</xdr:row>
      <xdr:rowOff>143901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27382295" y="186997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H398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h="1" sd="0" x="12"/>
        <item sd="0" x="13"/>
        <item t="default"/>
      </items>
    </pivotField>
  </pivotFields>
  <rowFields count="2">
    <field x="1"/>
    <field x="9"/>
  </rowFields>
  <rowItems count="390">
    <i>
      <x v="38"/>
    </i>
    <i r="1">
      <x v="22"/>
    </i>
    <i r="1">
      <x v="41"/>
    </i>
    <i r="1">
      <x v="55"/>
    </i>
    <i>
      <x v="34"/>
    </i>
    <i r="1">
      <x v="58"/>
    </i>
    <i>
      <x v="52"/>
    </i>
    <i r="1">
      <x v="94"/>
    </i>
    <i r="1">
      <x v="102"/>
    </i>
    <i r="1">
      <x v="119"/>
    </i>
    <i>
      <x v="24"/>
    </i>
    <i r="1">
      <x v="25"/>
    </i>
    <i r="1">
      <x v="41"/>
    </i>
    <i r="1">
      <x v="68"/>
    </i>
    <i r="1">
      <x v="101"/>
    </i>
    <i r="1">
      <x v="121"/>
    </i>
    <i r="1">
      <x v="151"/>
    </i>
    <i>
      <x v="32"/>
    </i>
    <i r="1">
      <x v="102"/>
    </i>
    <i>
      <x v="27"/>
    </i>
    <i r="1">
      <x/>
    </i>
    <i r="1">
      <x v="1"/>
    </i>
    <i r="1">
      <x v="25"/>
    </i>
    <i r="1">
      <x v="34"/>
    </i>
    <i r="1">
      <x v="41"/>
    </i>
    <i r="1">
      <x v="53"/>
    </i>
    <i r="1">
      <x v="58"/>
    </i>
    <i r="1">
      <x v="76"/>
    </i>
    <i r="1">
      <x v="78"/>
    </i>
    <i r="1">
      <x v="84"/>
    </i>
    <i r="1">
      <x v="86"/>
    </i>
    <i r="1">
      <x v="94"/>
    </i>
    <i r="1">
      <x v="97"/>
    </i>
    <i r="1">
      <x v="107"/>
    </i>
    <i r="1">
      <x v="114"/>
    </i>
    <i r="1">
      <x v="120"/>
    </i>
    <i r="1">
      <x v="121"/>
    </i>
    <i r="1">
      <x v="126"/>
    </i>
    <i r="1">
      <x v="136"/>
    </i>
    <i r="1">
      <x v="147"/>
    </i>
    <i r="1">
      <x v="148"/>
    </i>
    <i>
      <x v="59"/>
    </i>
    <i r="1">
      <x v="2"/>
    </i>
    <i r="1">
      <x v="4"/>
    </i>
    <i r="1">
      <x v="11"/>
    </i>
    <i r="1">
      <x v="13"/>
    </i>
    <i r="1">
      <x v="16"/>
    </i>
    <i r="1">
      <x v="18"/>
    </i>
    <i r="1">
      <x v="20"/>
    </i>
    <i r="1">
      <x v="26"/>
    </i>
    <i r="1">
      <x v="32"/>
    </i>
    <i r="1">
      <x v="37"/>
    </i>
    <i r="1">
      <x v="40"/>
    </i>
    <i r="1">
      <x v="51"/>
    </i>
    <i r="1">
      <x v="62"/>
    </i>
    <i r="1">
      <x v="63"/>
    </i>
    <i r="1">
      <x v="65"/>
    </i>
    <i r="1">
      <x v="71"/>
    </i>
    <i r="1">
      <x v="85"/>
    </i>
    <i r="1">
      <x v="89"/>
    </i>
    <i r="1">
      <x v="105"/>
    </i>
    <i r="1">
      <x v="108"/>
    </i>
    <i r="1">
      <x v="110"/>
    </i>
    <i r="1">
      <x v="111"/>
    </i>
    <i r="1">
      <x v="112"/>
    </i>
    <i r="1">
      <x v="118"/>
    </i>
    <i r="1">
      <x v="128"/>
    </i>
    <i r="1">
      <x v="140"/>
    </i>
    <i r="1">
      <x v="141"/>
    </i>
    <i r="1">
      <x v="145"/>
    </i>
    <i r="1">
      <x v="149"/>
    </i>
    <i r="1">
      <x v="150"/>
    </i>
    <i r="1">
      <x v="155"/>
    </i>
    <i r="1">
      <x v="164"/>
    </i>
    <i r="1">
      <x v="171"/>
    </i>
    <i r="1">
      <x v="176"/>
    </i>
    <i r="1">
      <x v="177"/>
    </i>
    <i>
      <x v="22"/>
    </i>
    <i r="1">
      <x v="49"/>
    </i>
    <i>
      <x v="9"/>
    </i>
    <i r="1">
      <x v="2"/>
    </i>
    <i r="1">
      <x v="4"/>
    </i>
    <i r="1">
      <x v="6"/>
    </i>
    <i r="1">
      <x v="10"/>
    </i>
    <i r="1">
      <x v="13"/>
    </i>
    <i r="1">
      <x v="16"/>
    </i>
    <i r="1">
      <x v="24"/>
    </i>
    <i r="1">
      <x v="26"/>
    </i>
    <i r="1">
      <x v="32"/>
    </i>
    <i r="1">
      <x v="34"/>
    </i>
    <i r="1">
      <x v="35"/>
    </i>
    <i r="1">
      <x v="37"/>
    </i>
    <i r="1">
      <x v="47"/>
    </i>
    <i r="1">
      <x v="52"/>
    </i>
    <i r="1">
      <x v="53"/>
    </i>
    <i r="1">
      <x v="64"/>
    </i>
    <i r="1">
      <x v="70"/>
    </i>
    <i r="1">
      <x v="91"/>
    </i>
    <i r="1">
      <x v="98"/>
    </i>
    <i r="1">
      <x v="103"/>
    </i>
    <i r="1">
      <x v="108"/>
    </i>
    <i r="1">
      <x v="110"/>
    </i>
    <i r="1">
      <x v="111"/>
    </i>
    <i r="1">
      <x v="112"/>
    </i>
    <i r="1">
      <x v="117"/>
    </i>
    <i r="1">
      <x v="122"/>
    </i>
    <i r="1">
      <x v="152"/>
    </i>
    <i r="1">
      <x v="153"/>
    </i>
    <i r="1">
      <x v="154"/>
    </i>
    <i r="1">
      <x v="159"/>
    </i>
    <i r="1">
      <x v="160"/>
    </i>
    <i r="1">
      <x v="161"/>
    </i>
    <i r="1">
      <x v="166"/>
    </i>
    <i r="1">
      <x v="174"/>
    </i>
    <i>
      <x v="65"/>
    </i>
    <i r="1">
      <x v="2"/>
    </i>
    <i r="1">
      <x v="7"/>
    </i>
    <i r="1">
      <x v="10"/>
    </i>
    <i r="1">
      <x v="20"/>
    </i>
    <i r="1">
      <x v="33"/>
    </i>
    <i r="1">
      <x v="34"/>
    </i>
    <i r="1">
      <x v="37"/>
    </i>
    <i r="1">
      <x v="45"/>
    </i>
    <i r="1">
      <x v="47"/>
    </i>
    <i r="1">
      <x v="58"/>
    </i>
    <i r="1">
      <x v="78"/>
    </i>
    <i r="1">
      <x v="84"/>
    </i>
    <i r="1">
      <x v="89"/>
    </i>
    <i r="1">
      <x v="91"/>
    </i>
    <i r="1">
      <x v="102"/>
    </i>
    <i r="1">
      <x v="103"/>
    </i>
    <i r="1">
      <x v="105"/>
    </i>
    <i r="1">
      <x v="107"/>
    </i>
    <i r="1">
      <x v="108"/>
    </i>
    <i r="1">
      <x v="109"/>
    </i>
    <i r="1">
      <x v="113"/>
    </i>
    <i r="1">
      <x v="114"/>
    </i>
    <i r="1">
      <x v="119"/>
    </i>
    <i r="1">
      <x v="120"/>
    </i>
    <i r="1">
      <x v="157"/>
    </i>
    <i r="1">
      <x v="164"/>
    </i>
    <i r="1">
      <x v="167"/>
    </i>
    <i>
      <x v="63"/>
    </i>
    <i r="1">
      <x v="102"/>
    </i>
    <i r="1">
      <x v="137"/>
    </i>
    <i r="1">
      <x v="158"/>
    </i>
    <i>
      <x v="2"/>
    </i>
    <i r="1">
      <x v="7"/>
    </i>
    <i r="1">
      <x v="11"/>
    </i>
    <i r="1">
      <x v="16"/>
    </i>
    <i r="1">
      <x v="19"/>
    </i>
    <i r="1">
      <x v="28"/>
    </i>
    <i r="1">
      <x v="34"/>
    </i>
    <i r="1">
      <x v="35"/>
    </i>
    <i r="1">
      <x v="37"/>
    </i>
    <i r="1">
      <x v="40"/>
    </i>
    <i r="1">
      <x v="45"/>
    </i>
    <i r="1">
      <x v="49"/>
    </i>
    <i r="1">
      <x v="91"/>
    </i>
    <i r="1">
      <x v="96"/>
    </i>
    <i r="1">
      <x v="102"/>
    </i>
    <i r="1">
      <x v="105"/>
    </i>
    <i r="1">
      <x v="108"/>
    </i>
    <i r="1">
      <x v="109"/>
    </i>
    <i r="1">
      <x v="110"/>
    </i>
    <i r="1">
      <x v="111"/>
    </i>
    <i r="1">
      <x v="118"/>
    </i>
    <i r="1">
      <x v="121"/>
    </i>
    <i r="1">
      <x v="164"/>
    </i>
    <i>
      <x v="40"/>
    </i>
    <i r="1">
      <x v="91"/>
    </i>
    <i r="1">
      <x v="98"/>
    </i>
    <i r="1">
      <x v="124"/>
    </i>
    <i r="1">
      <x v="139"/>
    </i>
    <i>
      <x v="61"/>
    </i>
    <i r="1">
      <x v="69"/>
    </i>
    <i r="1">
      <x v="168"/>
    </i>
    <i>
      <x v="19"/>
    </i>
    <i r="1">
      <x v="9"/>
    </i>
    <i r="1">
      <x v="57"/>
    </i>
    <i r="1">
      <x v="61"/>
    </i>
    <i r="1">
      <x v="70"/>
    </i>
    <i r="1">
      <x v="75"/>
    </i>
    <i r="1">
      <x v="79"/>
    </i>
    <i r="1">
      <x v="81"/>
    </i>
    <i r="1">
      <x v="115"/>
    </i>
    <i r="1">
      <x v="117"/>
    </i>
    <i r="1">
      <x v="122"/>
    </i>
    <i r="1">
      <x v="125"/>
    </i>
    <i r="1">
      <x v="130"/>
    </i>
    <i r="1">
      <x v="133"/>
    </i>
    <i r="1">
      <x v="165"/>
    </i>
    <i r="1">
      <x v="169"/>
    </i>
    <i r="1">
      <x v="172"/>
    </i>
    <i>
      <x v="3"/>
    </i>
    <i r="1">
      <x v="10"/>
    </i>
    <i>
      <x v="49"/>
    </i>
    <i r="1">
      <x v="3"/>
    </i>
    <i r="1">
      <x v="102"/>
    </i>
    <i r="1">
      <x v="109"/>
    </i>
    <i r="1">
      <x v="123"/>
    </i>
    <i>
      <x v="45"/>
    </i>
    <i r="1">
      <x v="52"/>
    </i>
    <i r="1">
      <x v="103"/>
    </i>
    <i r="1">
      <x v="112"/>
    </i>
    <i>
      <x v="11"/>
    </i>
    <i r="1">
      <x v="1"/>
    </i>
    <i>
      <x/>
    </i>
    <i r="1">
      <x/>
    </i>
    <i>
      <x v="39"/>
    </i>
    <i r="1">
      <x v="92"/>
    </i>
    <i>
      <x v="48"/>
    </i>
    <i r="1">
      <x v="8"/>
    </i>
    <i r="1">
      <x v="102"/>
    </i>
    <i r="1">
      <x v="104"/>
    </i>
    <i r="1">
      <x v="119"/>
    </i>
    <i r="1">
      <x v="134"/>
    </i>
    <i>
      <x v="36"/>
    </i>
    <i r="1">
      <x v="4"/>
    </i>
    <i r="1">
      <x v="13"/>
    </i>
    <i r="1">
      <x v="16"/>
    </i>
    <i r="1">
      <x v="18"/>
    </i>
    <i r="1">
      <x v="28"/>
    </i>
    <i r="1">
      <x v="32"/>
    </i>
    <i r="1">
      <x v="34"/>
    </i>
    <i r="1">
      <x v="37"/>
    </i>
    <i r="1">
      <x v="43"/>
    </i>
    <i r="1">
      <x v="102"/>
    </i>
    <i r="1">
      <x v="105"/>
    </i>
    <i r="1">
      <x v="110"/>
    </i>
    <i r="1">
      <x v="118"/>
    </i>
    <i r="1">
      <x v="142"/>
    </i>
    <i r="1">
      <x v="146"/>
    </i>
    <i r="1">
      <x v="162"/>
    </i>
    <i>
      <x v="55"/>
    </i>
    <i r="1">
      <x v="16"/>
    </i>
    <i r="1">
      <x v="26"/>
    </i>
    <i r="1">
      <x v="28"/>
    </i>
    <i r="1">
      <x v="32"/>
    </i>
    <i r="1">
      <x v="37"/>
    </i>
    <i r="1">
      <x v="50"/>
    </i>
    <i r="1">
      <x v="63"/>
    </i>
    <i r="1">
      <x v="105"/>
    </i>
    <i r="1">
      <x v="110"/>
    </i>
    <i r="1">
      <x v="113"/>
    </i>
    <i r="1">
      <x v="118"/>
    </i>
    <i r="1">
      <x v="129"/>
    </i>
    <i r="1">
      <x v="140"/>
    </i>
    <i r="1">
      <x v="141"/>
    </i>
    <i r="1">
      <x v="150"/>
    </i>
    <i r="1">
      <x v="156"/>
    </i>
    <i r="1">
      <x v="163"/>
    </i>
    <i>
      <x v="35"/>
    </i>
    <i r="1">
      <x v="25"/>
    </i>
    <i r="1">
      <x v="58"/>
    </i>
    <i>
      <x v="51"/>
    </i>
    <i r="1">
      <x v="114"/>
    </i>
    <i>
      <x v="66"/>
    </i>
    <i r="1">
      <x v="25"/>
    </i>
    <i r="1">
      <x v="96"/>
    </i>
    <i r="1">
      <x v="120"/>
    </i>
    <i r="1">
      <x v="147"/>
    </i>
    <i r="1">
      <x v="157"/>
    </i>
    <i>
      <x v="13"/>
    </i>
    <i r="1">
      <x v="34"/>
    </i>
    <i r="1">
      <x v="53"/>
    </i>
    <i>
      <x v="30"/>
    </i>
    <i r="1">
      <x v="2"/>
    </i>
    <i r="1">
      <x v="3"/>
    </i>
    <i r="1">
      <x v="9"/>
    </i>
    <i r="1">
      <x v="10"/>
    </i>
    <i r="1">
      <x v="32"/>
    </i>
    <i r="1">
      <x v="34"/>
    </i>
    <i r="1">
      <x v="37"/>
    </i>
    <i r="1">
      <x v="40"/>
    </i>
    <i r="1">
      <x v="45"/>
    </i>
    <i r="1">
      <x v="54"/>
    </i>
    <i r="1">
      <x v="59"/>
    </i>
    <i r="1">
      <x v="63"/>
    </i>
    <i r="1">
      <x v="78"/>
    </i>
    <i r="1">
      <x v="102"/>
    </i>
    <i r="1">
      <x v="114"/>
    </i>
    <i r="1">
      <x v="122"/>
    </i>
    <i r="1">
      <x v="138"/>
    </i>
    <i r="1">
      <x v="156"/>
    </i>
    <i r="1">
      <x v="164"/>
    </i>
    <i r="1">
      <x v="170"/>
    </i>
    <i r="1">
      <x v="174"/>
    </i>
    <i r="1">
      <x v="175"/>
    </i>
    <i>
      <x v="5"/>
    </i>
    <i r="1">
      <x/>
    </i>
    <i r="1">
      <x v="2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89"/>
    </i>
    <i r="1">
      <x v="109"/>
    </i>
    <i r="1">
      <x v="118"/>
    </i>
    <i r="1">
      <x v="120"/>
    </i>
    <i r="1">
      <x v="121"/>
    </i>
    <i>
      <x v="64"/>
    </i>
    <i r="1">
      <x v="79"/>
    </i>
    <i>
      <x v="68"/>
    </i>
    <i r="1">
      <x v="20"/>
    </i>
    <i r="1">
      <x v="150"/>
    </i>
    <i>
      <x v="57"/>
    </i>
    <i r="1">
      <x v="102"/>
    </i>
    <i r="1">
      <x v="116"/>
    </i>
    <i r="1">
      <x v="125"/>
    </i>
    <i>
      <x v="25"/>
    </i>
    <i r="1">
      <x v="10"/>
    </i>
    <i r="1">
      <x v="47"/>
    </i>
    <i r="1">
      <x v="102"/>
    </i>
    <i r="1">
      <x v="108"/>
    </i>
    <i r="1">
      <x v="110"/>
    </i>
    <i r="1">
      <x v="112"/>
    </i>
    <i r="1">
      <x v="144"/>
    </i>
    <i r="1">
      <x v="166"/>
    </i>
    <i r="1">
      <x v="173"/>
    </i>
    <i>
      <x v="26"/>
    </i>
    <i r="1">
      <x v="34"/>
    </i>
    <i r="1">
      <x v="91"/>
    </i>
    <i r="1">
      <x v="102"/>
    </i>
    <i>
      <x v="17"/>
    </i>
    <i r="1">
      <x v="45"/>
    </i>
    <i r="1">
      <x v="102"/>
    </i>
    <i r="1">
      <x v="135"/>
    </i>
    <i>
      <x v="28"/>
    </i>
    <i r="1">
      <x v="3"/>
    </i>
    <i r="1">
      <x v="61"/>
    </i>
    <i r="1">
      <x v="95"/>
    </i>
    <i>
      <x v="14"/>
    </i>
    <i r="1">
      <x v="19"/>
    </i>
    <i r="1">
      <x v="29"/>
    </i>
    <i r="1">
      <x v="34"/>
    </i>
    <i r="1">
      <x v="35"/>
    </i>
    <i r="1">
      <x v="43"/>
    </i>
    <i r="1">
      <x v="48"/>
    </i>
    <i>
      <x v="46"/>
    </i>
    <i r="1">
      <x v="18"/>
    </i>
    <i r="1">
      <x v="37"/>
    </i>
    <i r="1">
      <x v="51"/>
    </i>
    <i r="1">
      <x v="128"/>
    </i>
    <i r="1">
      <x v="176"/>
    </i>
    <i>
      <x v="62"/>
    </i>
    <i r="1">
      <x v="2"/>
    </i>
    <i r="1">
      <x v="10"/>
    </i>
    <i r="1">
      <x v="109"/>
    </i>
    <i r="1">
      <x v="122"/>
    </i>
    <i r="1">
      <x v="143"/>
    </i>
    <i>
      <x v="18"/>
    </i>
    <i r="1">
      <x v="34"/>
    </i>
    <i r="1">
      <x v="110"/>
    </i>
    <i>
      <x v="16"/>
    </i>
    <i r="1">
      <x v="41"/>
    </i>
    <i r="1">
      <x v="131"/>
    </i>
    <i>
      <x v="23"/>
    </i>
    <i r="1">
      <x v="102"/>
    </i>
    <i>
      <x v="31"/>
    </i>
    <i r="1">
      <x v="101"/>
    </i>
    <i r="1">
      <x v="102"/>
    </i>
    <i>
      <x v="47"/>
    </i>
    <i r="1">
      <x v="102"/>
    </i>
    <i r="1">
      <x v="106"/>
    </i>
    <i>
      <x v="12"/>
    </i>
    <i r="1">
      <x v="33"/>
    </i>
    <i>
      <x v="1"/>
    </i>
    <i r="1">
      <x v="2"/>
    </i>
    <i>
      <x v="43"/>
    </i>
    <i r="1">
      <x v="156"/>
    </i>
    <i>
      <x v="4"/>
    </i>
    <i r="1">
      <x v="11"/>
    </i>
    <i>
      <x v="6"/>
    </i>
    <i r="1">
      <x v="34"/>
    </i>
    <i r="1">
      <x v="65"/>
    </i>
    <i r="1">
      <x v="110"/>
    </i>
    <i r="1">
      <x v="156"/>
    </i>
    <i>
      <x v="33"/>
    </i>
    <i r="1">
      <x v="93"/>
    </i>
    <i>
      <x v="21"/>
    </i>
    <i r="1">
      <x v="2"/>
    </i>
    <i>
      <x v="67"/>
    </i>
    <i r="1">
      <x v="78"/>
    </i>
    <i>
      <x v="58"/>
    </i>
    <i r="1">
      <x v="131"/>
    </i>
    <i t="grand">
      <x/>
    </i>
  </rowItems>
  <colFields count="1">
    <field x="12"/>
  </colFields>
  <colItems count="6"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028" firstHeaderRow="1" firstDataRow="1" firstDataCol="3" rowPageCount="2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Page" compact="0" multipleItemSelectionAllowed="1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h="1" sd="0" x="12"/>
        <item h="1" sd="0" x="13"/>
        <item t="default"/>
      </items>
    </pivotField>
  </pivotFields>
  <rowFields count="3">
    <field x="1"/>
    <field x="9"/>
    <field x="5"/>
  </rowFields>
  <rowItems count="1020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52"/>
    </i>
    <i r="1">
      <x v="94"/>
    </i>
    <i r="2">
      <x v="37"/>
    </i>
    <i r="1">
      <x v="102"/>
    </i>
    <i r="2">
      <x v="33"/>
    </i>
    <i r="2">
      <x v="34"/>
    </i>
    <i r="1">
      <x v="119"/>
    </i>
    <i r="2">
      <x v="23"/>
    </i>
    <i r="2">
      <x v="36"/>
    </i>
    <i r="2">
      <x v="70"/>
    </i>
    <i r="2">
      <x v="75"/>
    </i>
    <i>
      <x v="24"/>
    </i>
    <i r="1">
      <x v="25"/>
    </i>
    <i r="2">
      <x v="27"/>
    </i>
    <i r="1">
      <x v="41"/>
    </i>
    <i r="2">
      <x v="4"/>
    </i>
    <i r="1">
      <x v="68"/>
    </i>
    <i r="2">
      <x v="50"/>
    </i>
    <i r="1">
      <x v="101"/>
    </i>
    <i r="2">
      <x v="16"/>
    </i>
    <i r="1">
      <x v="121"/>
    </i>
    <i r="2">
      <x v="32"/>
    </i>
    <i r="1">
      <x v="151"/>
    </i>
    <i r="2">
      <x v="16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54"/>
    </i>
    <i r="2">
      <x v="106"/>
    </i>
    <i>
      <x v="27"/>
    </i>
    <i r="1">
      <x/>
    </i>
    <i r="2">
      <x v="78"/>
    </i>
    <i r="2">
      <x v="90"/>
    </i>
    <i r="1">
      <x v="1"/>
    </i>
    <i r="2">
      <x v="29"/>
    </i>
    <i r="1">
      <x v="25"/>
    </i>
    <i r="2">
      <x v="26"/>
    </i>
    <i r="2">
      <x v="27"/>
    </i>
    <i r="2">
      <x v="29"/>
    </i>
    <i r="1">
      <x v="34"/>
    </i>
    <i r="2">
      <x v="33"/>
    </i>
    <i r="2">
      <x v="37"/>
    </i>
    <i r="1">
      <x v="41"/>
    </i>
    <i r="2">
      <x v="2"/>
    </i>
    <i r="2">
      <x v="4"/>
    </i>
    <i r="1">
      <x v="53"/>
    </i>
    <i r="2">
      <x v="55"/>
    </i>
    <i r="2">
      <x v="66"/>
    </i>
    <i r="1">
      <x v="58"/>
    </i>
    <i r="2">
      <x v="17"/>
    </i>
    <i r="2">
      <x v="20"/>
    </i>
    <i r="1">
      <x v="76"/>
    </i>
    <i r="2">
      <x v="126"/>
    </i>
    <i r="1">
      <x v="78"/>
    </i>
    <i r="2">
      <x v="23"/>
    </i>
    <i r="2">
      <x v="24"/>
    </i>
    <i r="1">
      <x v="84"/>
    </i>
    <i r="2">
      <x v="17"/>
    </i>
    <i r="2">
      <x v="20"/>
    </i>
    <i r="1">
      <x v="86"/>
    </i>
    <i r="2">
      <x v="61"/>
    </i>
    <i r="2">
      <x v="67"/>
    </i>
    <i r="1">
      <x v="94"/>
    </i>
    <i r="2">
      <x v="37"/>
    </i>
    <i r="2">
      <x v="77"/>
    </i>
    <i r="1">
      <x v="97"/>
    </i>
    <i r="2">
      <x v="73"/>
    </i>
    <i r="1">
      <x v="107"/>
    </i>
    <i r="2">
      <x v="94"/>
    </i>
    <i r="1">
      <x v="114"/>
    </i>
    <i r="2">
      <x v="66"/>
    </i>
    <i r="2">
      <x v="73"/>
    </i>
    <i r="2">
      <x v="77"/>
    </i>
    <i r="1">
      <x v="120"/>
    </i>
    <i r="2">
      <x v="17"/>
    </i>
    <i r="2">
      <x v="66"/>
    </i>
    <i r="1">
      <x v="121"/>
    </i>
    <i r="2">
      <x v="10"/>
    </i>
    <i r="2">
      <x v="37"/>
    </i>
    <i r="1">
      <x v="126"/>
    </i>
    <i r="2">
      <x v="23"/>
    </i>
    <i r="1">
      <x v="136"/>
    </i>
    <i r="2">
      <x v="24"/>
    </i>
    <i r="2">
      <x v="46"/>
    </i>
    <i r="2">
      <x v="54"/>
    </i>
    <i r="2">
      <x v="68"/>
    </i>
    <i r="2">
      <x v="111"/>
    </i>
    <i r="2">
      <x v="113"/>
    </i>
    <i r="1">
      <x v="147"/>
    </i>
    <i r="2">
      <x v="26"/>
    </i>
    <i r="2">
      <x v="29"/>
    </i>
    <i r="1">
      <x v="148"/>
    </i>
    <i r="2">
      <x v="76"/>
    </i>
    <i>
      <x v="59"/>
    </i>
    <i r="1">
      <x v="2"/>
    </i>
    <i r="2">
      <x v="46"/>
    </i>
    <i r="1">
      <x v="4"/>
    </i>
    <i r="2">
      <x v="46"/>
    </i>
    <i r="1">
      <x v="11"/>
    </i>
    <i r="2">
      <x v="42"/>
    </i>
    <i r="2">
      <x v="78"/>
    </i>
    <i r="1">
      <x v="13"/>
    </i>
    <i r="2">
      <x v="43"/>
    </i>
    <i r="2">
      <x v="88"/>
    </i>
    <i r="2">
      <x v="89"/>
    </i>
    <i r="2">
      <x v="90"/>
    </i>
    <i r="1">
      <x v="16"/>
    </i>
    <i r="2">
      <x v="42"/>
    </i>
    <i r="2">
      <x v="44"/>
    </i>
    <i r="2">
      <x v="46"/>
    </i>
    <i r="1">
      <x v="18"/>
    </i>
    <i r="2">
      <x v="42"/>
    </i>
    <i r="1">
      <x v="20"/>
    </i>
    <i r="2">
      <x v="101"/>
    </i>
    <i r="1">
      <x v="26"/>
    </i>
    <i r="2">
      <x v="45"/>
    </i>
    <i r="1">
      <x v="32"/>
    </i>
    <i r="2">
      <x v="46"/>
    </i>
    <i r="2">
      <x v="63"/>
    </i>
    <i r="1">
      <x v="37"/>
    </i>
    <i r="2">
      <x v="42"/>
    </i>
    <i r="2">
      <x v="44"/>
    </i>
    <i r="2">
      <x v="46"/>
    </i>
    <i r="1">
      <x v="40"/>
    </i>
    <i r="2">
      <x v="42"/>
    </i>
    <i r="2">
      <x v="46"/>
    </i>
    <i r="1">
      <x v="51"/>
    </i>
    <i r="2">
      <x v="46"/>
    </i>
    <i r="1">
      <x v="62"/>
    </i>
    <i r="2">
      <x v="78"/>
    </i>
    <i r="1">
      <x v="63"/>
    </i>
    <i r="2">
      <x v="78"/>
    </i>
    <i r="1">
      <x v="65"/>
    </i>
    <i r="2">
      <x v="46"/>
    </i>
    <i r="1">
      <x v="71"/>
    </i>
    <i r="2">
      <x v="45"/>
    </i>
    <i r="1">
      <x v="85"/>
    </i>
    <i r="2">
      <x v="90"/>
    </i>
    <i r="1">
      <x v="89"/>
    </i>
    <i r="2">
      <x v="44"/>
    </i>
    <i r="1">
      <x v="105"/>
    </i>
    <i r="2">
      <x v="44"/>
    </i>
    <i r="1">
      <x v="108"/>
    </i>
    <i r="2">
      <x v="90"/>
    </i>
    <i r="1">
      <x v="110"/>
    </i>
    <i r="2">
      <x v="46"/>
    </i>
    <i r="2">
      <x v="78"/>
    </i>
    <i r="2">
      <x v="90"/>
    </i>
    <i r="1">
      <x v="111"/>
    </i>
    <i r="2">
      <x v="78"/>
    </i>
    <i r="2">
      <x v="90"/>
    </i>
    <i r="1">
      <x v="112"/>
    </i>
    <i r="2">
      <x v="78"/>
    </i>
    <i r="1">
      <x v="118"/>
    </i>
    <i r="2">
      <x v="46"/>
    </i>
    <i r="1">
      <x v="128"/>
    </i>
    <i r="2">
      <x v="46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 r="1">
      <x v="150"/>
    </i>
    <i r="2">
      <x v="45"/>
    </i>
    <i r="1">
      <x v="155"/>
    </i>
    <i r="2">
      <x v="46"/>
    </i>
    <i r="1">
      <x v="164"/>
    </i>
    <i r="2">
      <x v="41"/>
    </i>
    <i r="2">
      <x v="78"/>
    </i>
    <i r="1">
      <x v="171"/>
    </i>
    <i r="2">
      <x v="45"/>
    </i>
    <i r="1">
      <x v="176"/>
    </i>
    <i r="2">
      <x v="78"/>
    </i>
    <i r="1">
      <x v="177"/>
    </i>
    <i r="2">
      <x v="42"/>
    </i>
    <i>
      <x v="22"/>
    </i>
    <i r="1">
      <x v="49"/>
    </i>
    <i r="2">
      <x v="45"/>
    </i>
    <i r="2">
      <x v="83"/>
    </i>
    <i r="2">
      <x v="101"/>
    </i>
    <i r="2">
      <x v="117"/>
    </i>
    <i>
      <x v="9"/>
    </i>
    <i r="1">
      <x v="2"/>
    </i>
    <i r="2">
      <x v="54"/>
    </i>
    <i r="2">
      <x v="88"/>
    </i>
    <i r="1">
      <x v="4"/>
    </i>
    <i r="2">
      <x v="44"/>
    </i>
    <i r="2">
      <x v="46"/>
    </i>
    <i r="1">
      <x v="6"/>
    </i>
    <i r="2">
      <x v="44"/>
    </i>
    <i r="2">
      <x v="59"/>
    </i>
    <i r="2">
      <x v="98"/>
    </i>
    <i r="1">
      <x v="10"/>
    </i>
    <i r="2">
      <x v="44"/>
    </i>
    <i r="2">
      <x v="51"/>
    </i>
    <i r="2">
      <x v="60"/>
    </i>
    <i r="2">
      <x v="79"/>
    </i>
    <i r="2">
      <x v="80"/>
    </i>
    <i r="2">
      <x v="90"/>
    </i>
    <i r="2">
      <x v="118"/>
    </i>
    <i r="1">
      <x v="13"/>
    </i>
    <i r="2">
      <x v="46"/>
    </i>
    <i r="1">
      <x v="16"/>
    </i>
    <i r="2">
      <x v="44"/>
    </i>
    <i r="2">
      <x v="115"/>
    </i>
    <i r="1">
      <x v="24"/>
    </i>
    <i r="2">
      <x v="49"/>
    </i>
    <i r="1">
      <x v="26"/>
    </i>
    <i r="2">
      <x v="45"/>
    </i>
    <i r="1">
      <x v="32"/>
    </i>
    <i r="2">
      <x v="80"/>
    </i>
    <i r="1">
      <x v="34"/>
    </i>
    <i r="2">
      <x v="37"/>
    </i>
    <i r="2">
      <x v="46"/>
    </i>
    <i r="1">
      <x v="35"/>
    </i>
    <i r="2">
      <x v="54"/>
    </i>
    <i r="1">
      <x v="37"/>
    </i>
    <i r="2">
      <x v="17"/>
    </i>
    <i r="2">
      <x v="44"/>
    </i>
    <i r="1">
      <x v="47"/>
    </i>
    <i r="2">
      <x v="46"/>
    </i>
    <i r="2">
      <x v="49"/>
    </i>
    <i r="2">
      <x v="88"/>
    </i>
    <i r="2">
      <x v="90"/>
    </i>
    <i r="2">
      <x v="99"/>
    </i>
    <i r="1">
      <x v="52"/>
    </i>
    <i r="2">
      <x v="90"/>
    </i>
    <i r="1">
      <x v="53"/>
    </i>
    <i r="2">
      <x v="55"/>
    </i>
    <i r="2">
      <x v="90"/>
    </i>
    <i r="1">
      <x v="64"/>
    </i>
    <i r="2">
      <x v="46"/>
    </i>
    <i r="2">
      <x v="125"/>
    </i>
    <i r="1">
      <x v="70"/>
    </i>
    <i r="2">
      <x v="86"/>
    </i>
    <i r="1">
      <x v="91"/>
    </i>
    <i r="2">
      <x v="88"/>
    </i>
    <i r="2">
      <x v="90"/>
    </i>
    <i r="1">
      <x v="98"/>
    </i>
    <i r="2">
      <x v="48"/>
    </i>
    <i r="1">
      <x v="103"/>
    </i>
    <i r="2">
      <x v="90"/>
    </i>
    <i r="1">
      <x v="108"/>
    </i>
    <i r="2">
      <x v="48"/>
    </i>
    <i r="2">
      <x v="53"/>
    </i>
    <i r="2">
      <x v="56"/>
    </i>
    <i r="2">
      <x v="88"/>
    </i>
    <i r="2">
      <x v="90"/>
    </i>
    <i r="1">
      <x v="110"/>
    </i>
    <i r="2">
      <x v="56"/>
    </i>
    <i r="2">
      <x v="90"/>
    </i>
    <i r="1">
      <x v="111"/>
    </i>
    <i r="2">
      <x v="88"/>
    </i>
    <i r="1">
      <x v="112"/>
    </i>
    <i r="2">
      <x v="86"/>
    </i>
    <i r="1">
      <x v="117"/>
    </i>
    <i r="2">
      <x v="90"/>
    </i>
    <i r="1">
      <x v="122"/>
    </i>
    <i r="2">
      <x v="90"/>
    </i>
    <i r="1">
      <x v="152"/>
    </i>
    <i r="2">
      <x v="78"/>
    </i>
    <i r="1">
      <x v="153"/>
    </i>
    <i r="2">
      <x v="86"/>
    </i>
    <i r="1">
      <x v="154"/>
    </i>
    <i r="2">
      <x v="90"/>
    </i>
    <i r="1">
      <x v="159"/>
    </i>
    <i r="2">
      <x v="86"/>
    </i>
    <i r="1">
      <x v="160"/>
    </i>
    <i r="2">
      <x v="42"/>
    </i>
    <i r="2">
      <x v="90"/>
    </i>
    <i r="1">
      <x v="161"/>
    </i>
    <i r="2">
      <x v="86"/>
    </i>
    <i r="1">
      <x v="166"/>
    </i>
    <i r="2">
      <x v="79"/>
    </i>
    <i r="2">
      <x v="88"/>
    </i>
    <i r="1">
      <x v="174"/>
    </i>
    <i r="2">
      <x v="41"/>
    </i>
    <i>
      <x v="65"/>
    </i>
    <i r="1">
      <x v="2"/>
    </i>
    <i r="2">
      <x v="54"/>
    </i>
    <i r="1">
      <x v="7"/>
    </i>
    <i r="2">
      <x v="51"/>
    </i>
    <i r="1">
      <x v="10"/>
    </i>
    <i r="2">
      <x v="42"/>
    </i>
    <i r="2">
      <x v="51"/>
    </i>
    <i r="2">
      <x v="60"/>
    </i>
    <i r="2">
      <x v="78"/>
    </i>
    <i r="2">
      <x v="79"/>
    </i>
    <i r="2">
      <x v="82"/>
    </i>
    <i r="2">
      <x v="88"/>
    </i>
    <i r="2">
      <x v="90"/>
    </i>
    <i r="2">
      <x v="92"/>
    </i>
    <i r="1">
      <x v="20"/>
    </i>
    <i r="2">
      <x v="33"/>
    </i>
    <i r="2">
      <x v="45"/>
    </i>
    <i r="2">
      <x v="101"/>
    </i>
    <i r="1">
      <x v="33"/>
    </i>
    <i r="2">
      <x v="44"/>
    </i>
    <i r="2">
      <x v="46"/>
    </i>
    <i r="2">
      <x v="54"/>
    </i>
    <i r="1">
      <x v="34"/>
    </i>
    <i r="2">
      <x v="37"/>
    </i>
    <i r="1">
      <x v="37"/>
    </i>
    <i r="2">
      <x v="42"/>
    </i>
    <i r="2">
      <x v="46"/>
    </i>
    <i r="1">
      <x v="45"/>
    </i>
    <i r="2">
      <x v="90"/>
    </i>
    <i r="1">
      <x v="47"/>
    </i>
    <i r="2">
      <x v="46"/>
    </i>
    <i r="2">
      <x v="49"/>
    </i>
    <i r="2">
      <x v="56"/>
    </i>
    <i r="2">
      <x v="90"/>
    </i>
    <i r="2">
      <x v="99"/>
    </i>
    <i r="2">
      <x v="110"/>
    </i>
    <i r="1">
      <x v="58"/>
    </i>
    <i r="2">
      <x v="17"/>
    </i>
    <i r="2">
      <x v="20"/>
    </i>
    <i r="1">
      <x v="78"/>
    </i>
    <i r="2">
      <x v="24"/>
    </i>
    <i r="1">
      <x v="84"/>
    </i>
    <i r="2">
      <x v="17"/>
    </i>
    <i r="1">
      <x v="89"/>
    </i>
    <i r="2">
      <x v="37"/>
    </i>
    <i r="1">
      <x v="91"/>
    </i>
    <i r="2">
      <x v="46"/>
    </i>
    <i r="1">
      <x v="102"/>
    </i>
    <i r="2">
      <x v="10"/>
    </i>
    <i r="2">
      <x v="21"/>
    </i>
    <i r="2">
      <x v="33"/>
    </i>
    <i r="2">
      <x v="37"/>
    </i>
    <i r="2">
      <x v="40"/>
    </i>
    <i r="2">
      <x v="42"/>
    </i>
    <i r="2">
      <x v="45"/>
    </i>
    <i r="2">
      <x v="54"/>
    </i>
    <i r="2">
      <x v="55"/>
    </i>
    <i r="2">
      <x v="78"/>
    </i>
    <i r="2">
      <x v="88"/>
    </i>
    <i r="2">
      <x v="90"/>
    </i>
    <i r="2">
      <x v="120"/>
    </i>
    <i r="1">
      <x v="103"/>
    </i>
    <i r="2">
      <x v="90"/>
    </i>
    <i r="1">
      <x v="105"/>
    </i>
    <i r="2">
      <x v="42"/>
    </i>
    <i r="2">
      <x v="46"/>
    </i>
    <i r="1">
      <x v="107"/>
    </i>
    <i r="2">
      <x v="34"/>
    </i>
    <i r="1">
      <x v="108"/>
    </i>
    <i r="2">
      <x v="48"/>
    </i>
    <i r="1">
      <x v="109"/>
    </i>
    <i r="2">
      <x v="90"/>
    </i>
    <i r="1">
      <x v="113"/>
    </i>
    <i r="2">
      <x v="45"/>
    </i>
    <i r="2">
      <x v="86"/>
    </i>
    <i r="1">
      <x v="114"/>
    </i>
    <i r="2">
      <x v="66"/>
    </i>
    <i r="2">
      <x v="73"/>
    </i>
    <i r="2">
      <x v="77"/>
    </i>
    <i r="1">
      <x v="119"/>
    </i>
    <i r="2">
      <x v="23"/>
    </i>
    <i r="2">
      <x v="36"/>
    </i>
    <i r="1">
      <x v="120"/>
    </i>
    <i r="2">
      <x v="17"/>
    </i>
    <i r="2">
      <x v="23"/>
    </i>
    <i r="1">
      <x v="157"/>
    </i>
    <i r="2">
      <x v="44"/>
    </i>
    <i r="1">
      <x v="164"/>
    </i>
    <i r="2">
      <x v="78"/>
    </i>
    <i r="1">
      <x v="167"/>
    </i>
    <i r="2">
      <x v="86"/>
    </i>
    <i>
      <x v="63"/>
    </i>
    <i r="1">
      <x v="102"/>
    </i>
    <i r="2">
      <x v="107"/>
    </i>
    <i r="1">
      <x v="137"/>
    </i>
    <i r="2">
      <x v="107"/>
    </i>
    <i r="2">
      <x v="116"/>
    </i>
    <i r="1">
      <x v="158"/>
    </i>
    <i r="2">
      <x v="114"/>
    </i>
    <i>
      <x v="2"/>
    </i>
    <i r="1">
      <x v="7"/>
    </i>
    <i r="2">
      <x v="46"/>
    </i>
    <i r="2">
      <x v="54"/>
    </i>
    <i r="2">
      <x v="87"/>
    </i>
    <i r="1">
      <x v="11"/>
    </i>
    <i r="2">
      <x v="78"/>
    </i>
    <i r="1">
      <x v="16"/>
    </i>
    <i r="2">
      <x v="42"/>
    </i>
    <i r="1">
      <x v="19"/>
    </i>
    <i r="2">
      <x v="54"/>
    </i>
    <i r="1">
      <x v="28"/>
    </i>
    <i r="2">
      <x v="115"/>
    </i>
    <i r="1">
      <x v="34"/>
    </i>
    <i r="2">
      <x v="23"/>
    </i>
    <i r="2">
      <x v="37"/>
    </i>
    <i r="1">
      <x v="35"/>
    </i>
    <i r="2">
      <x v="54"/>
    </i>
    <i r="1">
      <x v="37"/>
    </i>
    <i r="2">
      <x v="42"/>
    </i>
    <i r="2">
      <x v="44"/>
    </i>
    <i r="1">
      <x v="40"/>
    </i>
    <i r="2">
      <x v="42"/>
    </i>
    <i r="2">
      <x v="46"/>
    </i>
    <i r="1">
      <x v="45"/>
    </i>
    <i r="2">
      <x v="44"/>
    </i>
    <i r="2">
      <x v="88"/>
    </i>
    <i r="1">
      <x v="49"/>
    </i>
    <i r="2">
      <x v="101"/>
    </i>
    <i r="1">
      <x v="91"/>
    </i>
    <i r="2">
      <x v="23"/>
    </i>
    <i r="1">
      <x v="96"/>
    </i>
    <i r="2">
      <x v="73"/>
    </i>
    <i r="1">
      <x v="102"/>
    </i>
    <i r="2">
      <x v="42"/>
    </i>
    <i r="2">
      <x v="44"/>
    </i>
    <i r="2">
      <x v="46"/>
    </i>
    <i r="2">
      <x v="78"/>
    </i>
    <i r="2">
      <x v="88"/>
    </i>
    <i r="2">
      <x v="113"/>
    </i>
    <i r="1">
      <x v="105"/>
    </i>
    <i r="2">
      <x v="44"/>
    </i>
    <i r="1">
      <x v="108"/>
    </i>
    <i r="2">
      <x v="46"/>
    </i>
    <i r="2">
      <x v="53"/>
    </i>
    <i r="2">
      <x v="88"/>
    </i>
    <i r="2">
      <x v="90"/>
    </i>
    <i r="1">
      <x v="109"/>
    </i>
    <i r="2">
      <x v="34"/>
    </i>
    <i r="2">
      <x v="48"/>
    </i>
    <i r="1">
      <x v="110"/>
    </i>
    <i r="2">
      <x v="103"/>
    </i>
    <i r="1">
      <x v="111"/>
    </i>
    <i r="2">
      <x v="90"/>
    </i>
    <i r="1">
      <x v="118"/>
    </i>
    <i r="2">
      <x v="44"/>
    </i>
    <i r="1">
      <x v="121"/>
    </i>
    <i r="2">
      <x v="10"/>
    </i>
    <i r="1">
      <x v="164"/>
    </i>
    <i r="2">
      <x v="42"/>
    </i>
    <i r="2">
      <x v="78"/>
    </i>
    <i>
      <x v="40"/>
    </i>
    <i r="1">
      <x v="91"/>
    </i>
    <i r="2">
      <x v="46"/>
    </i>
    <i r="2">
      <x v="48"/>
    </i>
    <i r="2">
      <x v="49"/>
    </i>
    <i r="2">
      <x v="88"/>
    </i>
    <i r="2">
      <x v="90"/>
    </i>
    <i r="1">
      <x v="98"/>
    </i>
    <i r="2">
      <x v="14"/>
    </i>
    <i r="2">
      <x v="21"/>
    </i>
    <i r="2">
      <x v="23"/>
    </i>
    <i r="2">
      <x v="48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 r="1">
      <x v="139"/>
    </i>
    <i r="2">
      <x v="32"/>
    </i>
    <i r="2">
      <x v="54"/>
    </i>
    <i r="2">
      <x v="88"/>
    </i>
    <i r="2">
      <x v="90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2"/>
    </i>
    <i r="2">
      <x v="83"/>
    </i>
    <i r="2">
      <x v="86"/>
    </i>
    <i r="2">
      <x v="90"/>
    </i>
    <i r="2">
      <x v="103"/>
    </i>
    <i r="1">
      <x v="168"/>
    </i>
    <i r="2">
      <x v="32"/>
    </i>
    <i r="2">
      <x v="42"/>
    </i>
    <i r="2">
      <x v="45"/>
    </i>
    <i r="2">
      <x v="46"/>
    </i>
    <i r="2">
      <x v="63"/>
    </i>
    <i r="2">
      <x v="78"/>
    </i>
    <i r="2">
      <x v="82"/>
    </i>
    <i r="2">
      <x v="90"/>
    </i>
    <i r="2">
      <x v="103"/>
    </i>
    <i r="2">
      <x v="124"/>
    </i>
    <i>
      <x v="19"/>
    </i>
    <i r="1">
      <x v="9"/>
    </i>
    <i r="2">
      <x v="35"/>
    </i>
    <i r="2">
      <x v="42"/>
    </i>
    <i r="2">
      <x v="44"/>
    </i>
    <i r="2">
      <x v="80"/>
    </i>
    <i r="2">
      <x v="83"/>
    </i>
    <i r="2">
      <x v="98"/>
    </i>
    <i r="1">
      <x v="57"/>
    </i>
    <i r="2">
      <x v="46"/>
    </i>
    <i r="2">
      <x v="47"/>
    </i>
    <i r="2">
      <x v="48"/>
    </i>
    <i r="1">
      <x v="61"/>
    </i>
    <i r="2">
      <x v="42"/>
    </i>
    <i r="2">
      <x v="90"/>
    </i>
    <i r="1">
      <x v="70"/>
    </i>
    <i r="2">
      <x v="86"/>
    </i>
    <i r="2">
      <x v="90"/>
    </i>
    <i r="1">
      <x v="75"/>
    </i>
    <i r="2">
      <x v="48"/>
    </i>
    <i r="2">
      <x v="90"/>
    </i>
    <i r="1">
      <x v="79"/>
    </i>
    <i r="2">
      <x v="54"/>
    </i>
    <i r="1">
      <x v="81"/>
    </i>
    <i r="2">
      <x v="46"/>
    </i>
    <i r="1">
      <x v="115"/>
    </i>
    <i r="2">
      <x v="46"/>
    </i>
    <i r="1">
      <x v="117"/>
    </i>
    <i r="2">
      <x v="53"/>
    </i>
    <i r="2">
      <x v="56"/>
    </i>
    <i r="2">
      <x v="88"/>
    </i>
    <i r="2">
      <x v="89"/>
    </i>
    <i r="2">
      <x v="90"/>
    </i>
    <i r="1">
      <x v="122"/>
    </i>
    <i r="2">
      <x v="51"/>
    </i>
    <i r="1">
      <x v="125"/>
    </i>
    <i r="2">
      <x v="90"/>
    </i>
    <i r="1">
      <x v="130"/>
    </i>
    <i r="2">
      <x v="40"/>
    </i>
    <i r="2">
      <x v="41"/>
    </i>
    <i r="2">
      <x v="78"/>
    </i>
    <i r="1">
      <x v="133"/>
    </i>
    <i r="2">
      <x v="46"/>
    </i>
    <i r="1">
      <x v="165"/>
    </i>
    <i r="2">
      <x v="90"/>
    </i>
    <i r="1">
      <x v="169"/>
    </i>
    <i r="2">
      <x v="95"/>
    </i>
    <i r="1">
      <x v="172"/>
    </i>
    <i r="2">
      <x v="122"/>
    </i>
    <i>
      <x v="3"/>
    </i>
    <i r="1">
      <x v="10"/>
    </i>
    <i r="2">
      <x/>
    </i>
    <i r="2">
      <x v="42"/>
    </i>
    <i r="2">
      <x v="44"/>
    </i>
    <i r="2">
      <x v="46"/>
    </i>
    <i r="2">
      <x v="49"/>
    </i>
    <i r="2">
      <x v="54"/>
    </i>
    <i r="2">
      <x v="78"/>
    </i>
    <i r="2">
      <x v="83"/>
    </i>
    <i r="2">
      <x v="88"/>
    </i>
    <i r="2">
      <x v="89"/>
    </i>
    <i r="2">
      <x v="90"/>
    </i>
    <i r="2">
      <x v="101"/>
    </i>
    <i>
      <x v="49"/>
    </i>
    <i r="1">
      <x v="3"/>
    </i>
    <i r="2">
      <x v="37"/>
    </i>
    <i r="1">
      <x v="102"/>
    </i>
    <i r="2">
      <x v="21"/>
    </i>
    <i r="2">
      <x v="34"/>
    </i>
    <i r="2">
      <x v="90"/>
    </i>
    <i r="1">
      <x v="109"/>
    </i>
    <i r="2">
      <x v="13"/>
    </i>
    <i r="2">
      <x v="14"/>
    </i>
    <i r="2">
      <x v="21"/>
    </i>
    <i r="2">
      <x v="34"/>
    </i>
    <i r="2">
      <x v="38"/>
    </i>
    <i r="2">
      <x v="46"/>
    </i>
    <i r="2">
      <x v="72"/>
    </i>
    <i r="2">
      <x v="78"/>
    </i>
    <i r="2">
      <x v="123"/>
    </i>
    <i r="1">
      <x v="123"/>
    </i>
    <i r="2">
      <x v="13"/>
    </i>
    <i>
      <x v="45"/>
    </i>
    <i r="1">
      <x v="52"/>
    </i>
    <i r="2">
      <x v="54"/>
    </i>
    <i r="2">
      <x v="78"/>
    </i>
    <i r="2">
      <x v="90"/>
    </i>
    <i r="1">
      <x v="103"/>
    </i>
    <i r="2">
      <x v="78"/>
    </i>
    <i r="1">
      <x v="112"/>
    </i>
    <i r="2">
      <x v="86"/>
    </i>
    <i>
      <x v="11"/>
    </i>
    <i r="1">
      <x v="1"/>
    </i>
    <i r="2">
      <x v="12"/>
    </i>
    <i r="2">
      <x v="29"/>
    </i>
    <i r="2">
      <x v="108"/>
    </i>
    <i>
      <x/>
    </i>
    <i r="1">
      <x/>
    </i>
    <i r="2">
      <x v="78"/>
    </i>
    <i>
      <x v="39"/>
    </i>
    <i r="1">
      <x v="92"/>
    </i>
    <i r="2">
      <x v="40"/>
    </i>
    <i r="2">
      <x v="42"/>
    </i>
    <i>
      <x v="48"/>
    </i>
    <i r="1">
      <x v="8"/>
    </i>
    <i r="2">
      <x v="90"/>
    </i>
    <i r="1">
      <x v="102"/>
    </i>
    <i r="2">
      <x v="23"/>
    </i>
    <i r="2">
      <x v="46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 r="1">
      <x v="134"/>
    </i>
    <i r="2">
      <x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18"/>
    </i>
    <i r="2">
      <x v="42"/>
    </i>
    <i r="1">
      <x v="28"/>
    </i>
    <i r="2">
      <x v="115"/>
    </i>
    <i r="1">
      <x v="32"/>
    </i>
    <i r="2">
      <x v="63"/>
    </i>
    <i r="2">
      <x v="89"/>
    </i>
    <i r="1">
      <x v="34"/>
    </i>
    <i r="2">
      <x v="46"/>
    </i>
    <i r="1">
      <x v="37"/>
    </i>
    <i r="2">
      <x v="42"/>
    </i>
    <i r="2">
      <x v="46"/>
    </i>
    <i r="2">
      <x v="78"/>
    </i>
    <i r="1">
      <x v="43"/>
    </i>
    <i r="2">
      <x v="42"/>
    </i>
    <i r="1">
      <x v="102"/>
    </i>
    <i r="2">
      <x v="44"/>
    </i>
    <i r="2">
      <x v="46"/>
    </i>
    <i r="1">
      <x v="105"/>
    </i>
    <i r="2">
      <x v="44"/>
    </i>
    <i r="1">
      <x v="110"/>
    </i>
    <i r="2">
      <x v="46"/>
    </i>
    <i r="2">
      <x v="78"/>
    </i>
    <i r="2">
      <x v="90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 r="2">
      <x v="83"/>
    </i>
    <i r="1">
      <x v="162"/>
    </i>
    <i r="2">
      <x v="46"/>
    </i>
    <i>
      <x v="55"/>
    </i>
    <i r="1">
      <x v="16"/>
    </i>
    <i r="2">
      <x v="42"/>
    </i>
    <i r="2">
      <x v="46"/>
    </i>
    <i r="1">
      <x v="26"/>
    </i>
    <i r="2">
      <x v="45"/>
    </i>
    <i r="1">
      <x v="28"/>
    </i>
    <i r="2">
      <x v="115"/>
    </i>
    <i r="1">
      <x v="32"/>
    </i>
    <i r="2">
      <x v="63"/>
    </i>
    <i r="1">
      <x v="37"/>
    </i>
    <i r="2">
      <x v="42"/>
    </i>
    <i r="2">
      <x v="46"/>
    </i>
    <i r="1">
      <x v="50"/>
    </i>
    <i r="2">
      <x v="78"/>
    </i>
    <i r="1">
      <x v="63"/>
    </i>
    <i r="2">
      <x v="78"/>
    </i>
    <i r="2">
      <x v="90"/>
    </i>
    <i r="1">
      <x v="105"/>
    </i>
    <i r="2">
      <x v="44"/>
    </i>
    <i r="1">
      <x v="110"/>
    </i>
    <i r="2">
      <x v="47"/>
    </i>
    <i r="2">
      <x v="86"/>
    </i>
    <i r="2">
      <x v="115"/>
    </i>
    <i r="1">
      <x v="113"/>
    </i>
    <i r="2">
      <x v="45"/>
    </i>
    <i r="1">
      <x v="118"/>
    </i>
    <i r="2">
      <x v="49"/>
    </i>
    <i r="1">
      <x v="129"/>
    </i>
    <i r="2">
      <x v="86"/>
    </i>
    <i r="1">
      <x v="140"/>
    </i>
    <i r="2">
      <x v="45"/>
    </i>
    <i r="1">
      <x v="141"/>
    </i>
    <i r="2">
      <x v="45"/>
    </i>
    <i r="1">
      <x v="150"/>
    </i>
    <i r="2">
      <x v="45"/>
    </i>
    <i r="1">
      <x v="156"/>
    </i>
    <i r="2">
      <x v="40"/>
    </i>
    <i r="1">
      <x v="163"/>
    </i>
    <i r="2">
      <x v="86"/>
    </i>
    <i>
      <x v="35"/>
    </i>
    <i r="1">
      <x v="25"/>
    </i>
    <i r="2">
      <x v="26"/>
    </i>
    <i r="1">
      <x v="58"/>
    </i>
    <i r="2">
      <x v="74"/>
    </i>
    <i>
      <x v="51"/>
    </i>
    <i r="1">
      <x v="114"/>
    </i>
    <i r="2">
      <x v="66"/>
    </i>
    <i r="2">
      <x v="73"/>
    </i>
    <i r="2">
      <x v="77"/>
    </i>
    <i>
      <x v="66"/>
    </i>
    <i r="1">
      <x v="25"/>
    </i>
    <i r="2">
      <x v="26"/>
    </i>
    <i r="2">
      <x v="28"/>
    </i>
    <i r="2">
      <x v="29"/>
    </i>
    <i r="1">
      <x v="96"/>
    </i>
    <i r="2">
      <x v="73"/>
    </i>
    <i r="1">
      <x v="120"/>
    </i>
    <i r="2">
      <x v="17"/>
    </i>
    <i r="2">
      <x v="18"/>
    </i>
    <i r="2">
      <x v="66"/>
    </i>
    <i r="1">
      <x v="147"/>
    </i>
    <i r="2">
      <x v="30"/>
    </i>
    <i r="1">
      <x v="157"/>
    </i>
    <i r="2">
      <x v="12"/>
    </i>
    <i>
      <x v="13"/>
    </i>
    <i r="1">
      <x v="34"/>
    </i>
    <i r="2">
      <x v="37"/>
    </i>
    <i r="1">
      <x v="53"/>
    </i>
    <i r="2">
      <x v="10"/>
    </i>
    <i r="2">
      <x v="37"/>
    </i>
    <i r="2">
      <x v="55"/>
    </i>
    <i r="2">
      <x v="90"/>
    </i>
    <i>
      <x v="30"/>
    </i>
    <i r="1">
      <x v="2"/>
    </i>
    <i r="2">
      <x v="54"/>
    </i>
    <i r="1">
      <x v="3"/>
    </i>
    <i r="2">
      <x v="90"/>
    </i>
    <i r="1">
      <x v="9"/>
    </i>
    <i r="2">
      <x v="44"/>
    </i>
    <i r="1">
      <x v="10"/>
    </i>
    <i r="2">
      <x v="42"/>
    </i>
    <i r="1">
      <x v="32"/>
    </i>
    <i r="2">
      <x v="90"/>
    </i>
    <i r="1">
      <x v="34"/>
    </i>
    <i r="2">
      <x v="90"/>
    </i>
    <i r="1">
      <x v="37"/>
    </i>
    <i r="2">
      <x v="46"/>
    </i>
    <i r="1">
      <x v="40"/>
    </i>
    <i r="2">
      <x v="42"/>
    </i>
    <i r="2">
      <x v="46"/>
    </i>
    <i r="1">
      <x v="45"/>
    </i>
    <i r="2">
      <x v="43"/>
    </i>
    <i r="2">
      <x v="90"/>
    </i>
    <i r="1">
      <x v="54"/>
    </i>
    <i r="2">
      <x v="54"/>
    </i>
    <i r="1">
      <x v="59"/>
    </i>
    <i r="2">
      <x v="10"/>
    </i>
    <i r="1">
      <x v="63"/>
    </i>
    <i r="2">
      <x v="90"/>
    </i>
    <i r="1">
      <x v="78"/>
    </i>
    <i r="2">
      <x v="23"/>
    </i>
    <i r="1">
      <x v="102"/>
    </i>
    <i r="2">
      <x v="23"/>
    </i>
    <i r="1">
      <x v="114"/>
    </i>
    <i r="2">
      <x v="109"/>
    </i>
    <i r="1">
      <x v="122"/>
    </i>
    <i r="2">
      <x v="88"/>
    </i>
    <i r="2">
      <x v="90"/>
    </i>
    <i r="1">
      <x v="138"/>
    </i>
    <i r="2">
      <x v="88"/>
    </i>
    <i r="2">
      <x v="90"/>
    </i>
    <i r="1">
      <x v="156"/>
    </i>
    <i r="2">
      <x v="42"/>
    </i>
    <i r="1">
      <x v="164"/>
    </i>
    <i r="2">
      <x v="42"/>
    </i>
    <i r="1">
      <x v="170"/>
    </i>
    <i r="2">
      <x v="43"/>
    </i>
    <i r="1">
      <x v="174"/>
    </i>
    <i r="2">
      <x v="90"/>
    </i>
    <i r="1">
      <x v="175"/>
    </i>
    <i r="2">
      <x v="90"/>
    </i>
    <i>
      <x v="5"/>
    </i>
    <i r="1">
      <x/>
    </i>
    <i r="2">
      <x v="78"/>
    </i>
    <i r="1">
      <x v="2"/>
    </i>
    <i r="2">
      <x v="45"/>
    </i>
    <i r="2">
      <x v="54"/>
    </i>
    <i r="1">
      <x v="20"/>
    </i>
    <i r="2">
      <x v="101"/>
    </i>
    <i r="1">
      <x v="38"/>
    </i>
    <i r="2">
      <x v="45"/>
    </i>
    <i r="1">
      <x v="46"/>
    </i>
    <i r="2">
      <x v="45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2">
      <x v="119"/>
    </i>
    <i r="1">
      <x v="62"/>
    </i>
    <i r="2">
      <x v="45"/>
    </i>
    <i r="2">
      <x v="90"/>
    </i>
    <i r="1">
      <x v="89"/>
    </i>
    <i r="2">
      <x v="37"/>
    </i>
    <i r="2">
      <x v="45"/>
    </i>
    <i r="2">
      <x v="54"/>
    </i>
    <i r="1">
      <x v="109"/>
    </i>
    <i r="2">
      <x v="32"/>
    </i>
    <i r="1">
      <x v="118"/>
    </i>
    <i r="2">
      <x v="90"/>
    </i>
    <i r="2">
      <x v="94"/>
    </i>
    <i r="1">
      <x v="120"/>
    </i>
    <i r="2">
      <x v="17"/>
    </i>
    <i r="1">
      <x v="121"/>
    </i>
    <i r="2">
      <x v="10"/>
    </i>
    <i r="2">
      <x v="37"/>
    </i>
    <i>
      <x v="64"/>
    </i>
    <i r="1">
      <x v="79"/>
    </i>
    <i r="2">
      <x v="48"/>
    </i>
    <i r="2">
      <x v="54"/>
    </i>
    <i>
      <x v="68"/>
    </i>
    <i r="1">
      <x v="20"/>
    </i>
    <i r="2">
      <x v="101"/>
    </i>
    <i r="1">
      <x v="150"/>
    </i>
    <i r="2">
      <x v="45"/>
    </i>
    <i>
      <x v="57"/>
    </i>
    <i r="1">
      <x v="102"/>
    </i>
    <i r="2">
      <x v="59"/>
    </i>
    <i r="2">
      <x v="80"/>
    </i>
    <i r="2">
      <x v="82"/>
    </i>
    <i r="1">
      <x v="116"/>
    </i>
    <i r="2">
      <x v="105"/>
    </i>
    <i r="1">
      <x v="125"/>
    </i>
    <i r="2">
      <x v="56"/>
    </i>
    <i r="2">
      <x v="90"/>
    </i>
    <i r="2">
      <x v="94"/>
    </i>
    <i>
      <x v="25"/>
    </i>
    <i r="1">
      <x v="10"/>
    </i>
    <i r="2">
      <x v="42"/>
    </i>
    <i r="2">
      <x v="78"/>
    </i>
    <i r="2">
      <x v="112"/>
    </i>
    <i r="1">
      <x v="47"/>
    </i>
    <i r="2">
      <x v="49"/>
    </i>
    <i r="1">
      <x v="102"/>
    </i>
    <i r="2">
      <x v="11"/>
    </i>
    <i r="1">
      <x v="108"/>
    </i>
    <i r="2">
      <x v="88"/>
    </i>
    <i r="1">
      <x v="110"/>
    </i>
    <i r="2">
      <x v="49"/>
    </i>
    <i r="2">
      <x v="90"/>
    </i>
    <i r="1">
      <x v="112"/>
    </i>
    <i r="2">
      <x v="86"/>
    </i>
    <i r="1">
      <x v="144"/>
    </i>
    <i r="2">
      <x v="42"/>
    </i>
    <i r="1">
      <x v="166"/>
    </i>
    <i r="2">
      <x v="54"/>
    </i>
    <i r="1">
      <x v="173"/>
    </i>
    <i r="2">
      <x v="45"/>
    </i>
    <i>
      <x v="26"/>
    </i>
    <i r="1">
      <x v="34"/>
    </i>
    <i r="2">
      <x v="37"/>
    </i>
    <i r="1">
      <x v="91"/>
    </i>
    <i r="2">
      <x v="90"/>
    </i>
    <i r="1">
      <x v="102"/>
    </i>
    <i r="2">
      <x v="21"/>
    </i>
    <i r="2">
      <x v="33"/>
    </i>
    <i r="2">
      <x v="41"/>
    </i>
    <i r="2">
      <x v="42"/>
    </i>
    <i r="2">
      <x v="46"/>
    </i>
    <i r="2">
      <x v="51"/>
    </i>
    <i r="2">
      <x v="78"/>
    </i>
    <i r="2">
      <x v="90"/>
    </i>
    <i>
      <x v="17"/>
    </i>
    <i r="1">
      <x v="45"/>
    </i>
    <i r="2">
      <x v="88"/>
    </i>
    <i r="2">
      <x v="94"/>
    </i>
    <i r="1">
      <x v="102"/>
    </i>
    <i r="2">
      <x v="44"/>
    </i>
    <i r="2">
      <x v="46"/>
    </i>
    <i r="1">
      <x v="135"/>
    </i>
    <i r="2">
      <x v="33"/>
    </i>
    <i r="2">
      <x v="44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14"/>
    </i>
    <i r="1">
      <x v="19"/>
    </i>
    <i r="2">
      <x v="46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43"/>
    </i>
    <i r="2">
      <x v="42"/>
    </i>
    <i r="2">
      <x v="46"/>
    </i>
    <i r="1">
      <x v="48"/>
    </i>
    <i r="2">
      <x v="46"/>
    </i>
    <i r="2">
      <x v="78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28"/>
    </i>
    <i r="2">
      <x v="46"/>
    </i>
    <i r="1">
      <x v="176"/>
    </i>
    <i r="2">
      <x v="78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 v="18"/>
    </i>
    <i r="1">
      <x v="34"/>
    </i>
    <i r="2">
      <x v="37"/>
    </i>
    <i r="2">
      <x v="94"/>
    </i>
    <i r="2">
      <x v="98"/>
    </i>
    <i r="1">
      <x v="110"/>
    </i>
    <i r="2">
      <x v="10"/>
    </i>
    <i r="2">
      <x v="103"/>
    </i>
    <i>
      <x v="16"/>
    </i>
    <i r="1">
      <x v="41"/>
    </i>
    <i r="2">
      <x v="3"/>
    </i>
    <i r="2">
      <x v="4"/>
    </i>
    <i r="1">
      <x v="131"/>
    </i>
    <i r="2">
      <x v="7"/>
    </i>
    <i>
      <x v="23"/>
    </i>
    <i r="1">
      <x v="102"/>
    </i>
    <i r="2">
      <x v="33"/>
    </i>
    <i r="2">
      <x v="48"/>
    </i>
    <i>
      <x v="31"/>
    </i>
    <i r="1">
      <x v="101"/>
    </i>
    <i r="2">
      <x v="48"/>
    </i>
    <i r="2">
      <x v="121"/>
    </i>
    <i r="1">
      <x v="102"/>
    </i>
    <i r="2">
      <x v="13"/>
    </i>
    <i r="2">
      <x v="44"/>
    </i>
    <i r="2">
      <x v="46"/>
    </i>
    <i r="2">
      <x v="90"/>
    </i>
    <i>
      <x v="47"/>
    </i>
    <i r="1">
      <x v="102"/>
    </i>
    <i r="2">
      <x v="51"/>
    </i>
    <i r="2">
      <x v="87"/>
    </i>
    <i r="1">
      <x v="106"/>
    </i>
    <i r="2">
      <x v="41"/>
    </i>
    <i r="2">
      <x v="44"/>
    </i>
    <i r="2">
      <x v="46"/>
    </i>
    <i r="2">
      <x v="52"/>
    </i>
    <i>
      <x v="12"/>
    </i>
    <i r="1">
      <x v="33"/>
    </i>
    <i r="2">
      <x v="42"/>
    </i>
    <i r="2">
      <x v="46"/>
    </i>
    <i>
      <x v="1"/>
    </i>
    <i r="1">
      <x v="2"/>
    </i>
    <i r="2">
      <x v="46"/>
    </i>
    <i r="2">
      <x v="54"/>
    </i>
    <i>
      <x v="43"/>
    </i>
    <i r="1">
      <x v="156"/>
    </i>
    <i r="2">
      <x v="11"/>
    </i>
    <i r="2">
      <x v="40"/>
    </i>
    <i r="2">
      <x v="58"/>
    </i>
    <i>
      <x v="4"/>
    </i>
    <i r="1">
      <x v="11"/>
    </i>
    <i r="2">
      <x v="42"/>
    </i>
    <i r="2">
      <x v="78"/>
    </i>
    <i r="2">
      <x v="79"/>
    </i>
    <i>
      <x v="6"/>
    </i>
    <i r="1">
      <x v="34"/>
    </i>
    <i r="2">
      <x v="42"/>
    </i>
    <i r="1">
      <x v="65"/>
    </i>
    <i r="2">
      <x v="45"/>
    </i>
    <i r="1">
      <x v="110"/>
    </i>
    <i r="2">
      <x v="53"/>
    </i>
    <i r="1">
      <x v="156"/>
    </i>
    <i r="2">
      <x v="83"/>
    </i>
    <i>
      <x v="33"/>
    </i>
    <i r="1">
      <x v="93"/>
    </i>
    <i r="2">
      <x v="62"/>
    </i>
    <i r="2">
      <x v="71"/>
    </i>
    <i>
      <x v="21"/>
    </i>
    <i r="1">
      <x v="2"/>
    </i>
    <i r="2">
      <x v="39"/>
    </i>
    <i r="2">
      <x v="46"/>
    </i>
    <i r="2">
      <x v="51"/>
    </i>
    <i>
      <x v="67"/>
    </i>
    <i r="1">
      <x v="78"/>
    </i>
    <i r="2">
      <x v="23"/>
    </i>
    <i r="2">
      <x v="24"/>
    </i>
    <i>
      <x v="58"/>
    </i>
    <i r="1">
      <x v="131"/>
    </i>
    <i r="2">
      <x v="7"/>
    </i>
    <i t="grand">
      <x/>
    </i>
  </rowItems>
  <colItems count="1">
    <i/>
  </colItems>
  <pageFields count="2">
    <pageField fld="3" hier="-1"/>
    <pageField fld="12" hier="-1"/>
  </pageFields>
  <dataFields count="1">
    <dataField name="Suma de Número Servicios" fld="1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4eTx1iNBJe/MAti3+Q9+Vr079kxVRiTuJVsRJe+3Fi4qgqG6fqaTbsCB/mAxG/N/odiotRD5bN4Qz9qKEuWR5g==" saltValue="iDAnqJFBJF4TgGefqqHzJ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R16" sqref="R16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2.85546875" customWidth="1"/>
    <col min="16" max="16" width="13.42578125" customWidth="1"/>
    <col min="17" max="17" width="12.7109375" customWidth="1"/>
    <col min="18" max="18" width="14.7109375" customWidth="1"/>
    <col min="19" max="19" width="19.28515625" customWidth="1"/>
    <col min="20" max="20" width="14.7109375" customWidth="1"/>
    <col min="21" max="31" width="11.42578125" customWidth="1"/>
    <col min="32" max="32" width="0" hidden="1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1722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1721</v>
      </c>
      <c r="N8" s="12">
        <f>+B8</f>
        <v>1525</v>
      </c>
    </row>
    <row r="9" spans="1:14">
      <c r="A9" s="10" t="s">
        <v>1711</v>
      </c>
      <c r="B9" s="11">
        <v>1464</v>
      </c>
      <c r="M9" t="s">
        <v>1717</v>
      </c>
      <c r="N9" s="12">
        <f t="shared" ref="N9:N12" si="0">+B9</f>
        <v>1464</v>
      </c>
    </row>
    <row r="10" spans="1:14">
      <c r="A10" s="10" t="s">
        <v>1712</v>
      </c>
      <c r="B10" s="11">
        <v>1244</v>
      </c>
      <c r="M10" t="s">
        <v>1718</v>
      </c>
      <c r="N10" s="12">
        <f t="shared" si="0"/>
        <v>1244</v>
      </c>
    </row>
    <row r="11" spans="1:14">
      <c r="A11" s="10" t="s">
        <v>1713</v>
      </c>
      <c r="B11" s="11">
        <v>1596</v>
      </c>
      <c r="M11" t="s">
        <v>1719</v>
      </c>
      <c r="N11" s="12">
        <f t="shared" si="0"/>
        <v>1596</v>
      </c>
    </row>
    <row r="12" spans="1:14">
      <c r="A12" s="10" t="s">
        <v>1714</v>
      </c>
      <c r="B12" s="11">
        <v>1844</v>
      </c>
      <c r="M12" t="s">
        <v>1720</v>
      </c>
      <c r="N12" s="12">
        <f t="shared" si="0"/>
        <v>1844</v>
      </c>
    </row>
    <row r="13" spans="1:14" hidden="1">
      <c r="A13" s="10" t="s">
        <v>1715</v>
      </c>
      <c r="B13" s="11">
        <v>1652</v>
      </c>
      <c r="N13" s="12"/>
    </row>
    <row r="14" spans="1:14" ht="15">
      <c r="A14" s="10" t="s">
        <v>1264</v>
      </c>
      <c r="B14" s="11">
        <v>9325</v>
      </c>
      <c r="M14" s="22" t="s">
        <v>1723</v>
      </c>
      <c r="N14" s="23">
        <f>SUM(N8:N12)</f>
        <v>7673</v>
      </c>
    </row>
    <row r="16" spans="1:14" ht="15">
      <c r="M16" s="19" t="s">
        <v>1269</v>
      </c>
      <c r="N16" s="13">
        <f>AVERAGE(N8:N12)</f>
        <v>1534.6</v>
      </c>
    </row>
    <row r="17" spans="1:20" ht="15">
      <c r="M17" s="20" t="s">
        <v>1270</v>
      </c>
      <c r="N17" s="14">
        <f>_xlfn.STDEV.P(N8:N12)</f>
        <v>194.43415337846383</v>
      </c>
    </row>
    <row r="18" spans="1:20" ht="15" hidden="1">
      <c r="M18" s="21" t="s">
        <v>1271</v>
      </c>
      <c r="N18" s="13">
        <f>MEDIAN(N8:N12)</f>
        <v>1525</v>
      </c>
    </row>
    <row r="19" spans="1:20" ht="15">
      <c r="M19" s="21" t="s">
        <v>1272</v>
      </c>
      <c r="N19" s="13">
        <f>+MIN(N8:N12)</f>
        <v>1244</v>
      </c>
    </row>
    <row r="20" spans="1:20" ht="15">
      <c r="M20" s="21" t="s">
        <v>1273</v>
      </c>
      <c r="N20" s="13">
        <f>+MAX(N8:N12)</f>
        <v>1844</v>
      </c>
    </row>
    <row r="21" spans="1:20">
      <c r="A21" s="6" t="s">
        <v>1716</v>
      </c>
      <c r="B21" s="35">
        <v>2023</v>
      </c>
    </row>
    <row r="22" spans="1:20" ht="18">
      <c r="M22" s="17" t="s">
        <v>1279</v>
      </c>
    </row>
    <row r="23" spans="1:20">
      <c r="A23" s="6" t="s">
        <v>1278</v>
      </c>
      <c r="B23" s="6" t="s">
        <v>1265</v>
      </c>
    </row>
    <row r="24" spans="1:20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1721</v>
      </c>
      <c r="O24" s="18" t="s">
        <v>1717</v>
      </c>
      <c r="P24" s="18" t="s">
        <v>1718</v>
      </c>
      <c r="Q24" s="18" t="s">
        <v>1719</v>
      </c>
      <c r="R24" s="18" t="s">
        <v>1720</v>
      </c>
      <c r="S24" s="18" t="s">
        <v>1724</v>
      </c>
      <c r="T24" s="24" t="s">
        <v>1274</v>
      </c>
    </row>
    <row r="25" spans="1:20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1">
        <v>1008</v>
      </c>
      <c r="P25" s="11">
        <v>850</v>
      </c>
      <c r="Q25" s="11">
        <v>1145</v>
      </c>
      <c r="R25" s="11">
        <v>1458</v>
      </c>
      <c r="S25" s="12">
        <f t="shared" ref="S25:S36" si="1">SUM(N25:R25)</f>
        <v>5567</v>
      </c>
      <c r="T25" s="15">
        <f>+S25/$S$37</f>
        <v>0.7255310830183761</v>
      </c>
    </row>
    <row r="26" spans="1:20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1">
        <v>175</v>
      </c>
      <c r="P26" s="11">
        <v>126</v>
      </c>
      <c r="Q26" s="11">
        <v>169</v>
      </c>
      <c r="R26" s="11">
        <v>101</v>
      </c>
      <c r="S26" s="12">
        <f t="shared" si="1"/>
        <v>708</v>
      </c>
      <c r="T26" s="15">
        <f t="shared" ref="T26:T36" si="2">+S26/$S$37</f>
        <v>9.2271601720317994E-2</v>
      </c>
    </row>
    <row r="27" spans="1:20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1">
        <v>66</v>
      </c>
      <c r="P27" s="11">
        <v>51</v>
      </c>
      <c r="Q27" s="11">
        <v>69</v>
      </c>
      <c r="R27" s="11">
        <v>83</v>
      </c>
      <c r="S27" s="12">
        <f t="shared" si="1"/>
        <v>350</v>
      </c>
      <c r="T27" s="15">
        <f t="shared" si="2"/>
        <v>4.5614492375863416E-2</v>
      </c>
    </row>
    <row r="28" spans="1:20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1145</v>
      </c>
      <c r="N28" s="11">
        <v>49</v>
      </c>
      <c r="O28" s="11">
        <v>94</v>
      </c>
      <c r="P28" s="11">
        <v>54</v>
      </c>
      <c r="Q28" s="11">
        <v>52</v>
      </c>
      <c r="R28" s="11">
        <v>62</v>
      </c>
      <c r="S28" s="12">
        <f t="shared" si="1"/>
        <v>311</v>
      </c>
      <c r="T28" s="15">
        <f t="shared" si="2"/>
        <v>4.0531734653981494E-2</v>
      </c>
    </row>
    <row r="29" spans="1:20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1187</v>
      </c>
      <c r="N29" s="11">
        <v>51</v>
      </c>
      <c r="O29" s="11">
        <v>24</v>
      </c>
      <c r="P29" s="11">
        <v>47</v>
      </c>
      <c r="Q29" s="11">
        <v>49</v>
      </c>
      <c r="R29" s="11">
        <v>48</v>
      </c>
      <c r="S29" s="12">
        <f t="shared" si="1"/>
        <v>219</v>
      </c>
      <c r="T29" s="15">
        <f t="shared" si="2"/>
        <v>2.8541639515183109E-2</v>
      </c>
    </row>
    <row r="30" spans="1:20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1">
        <v>36</v>
      </c>
      <c r="P30" s="11">
        <v>49</v>
      </c>
      <c r="Q30" s="11">
        <v>43</v>
      </c>
      <c r="R30" s="11">
        <v>28</v>
      </c>
      <c r="S30" s="12">
        <f t="shared" si="1"/>
        <v>192</v>
      </c>
      <c r="T30" s="15">
        <f t="shared" si="2"/>
        <v>2.5022807246187932E-2</v>
      </c>
    </row>
    <row r="31" spans="1:20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1">
        <v>21</v>
      </c>
      <c r="P31" s="11">
        <v>20</v>
      </c>
      <c r="Q31" s="11">
        <v>43</v>
      </c>
      <c r="R31" s="11">
        <v>35</v>
      </c>
      <c r="S31" s="12">
        <f t="shared" si="1"/>
        <v>148</v>
      </c>
      <c r="T31" s="15">
        <f t="shared" si="2"/>
        <v>1.9288413918936532E-2</v>
      </c>
    </row>
    <row r="32" spans="1:20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1184</v>
      </c>
      <c r="N32" s="11">
        <v>8</v>
      </c>
      <c r="O32" s="11">
        <v>23</v>
      </c>
      <c r="P32" s="11">
        <v>20</v>
      </c>
      <c r="Q32" s="11">
        <v>9</v>
      </c>
      <c r="R32" s="11">
        <v>7</v>
      </c>
      <c r="S32" s="12">
        <f t="shared" si="1"/>
        <v>67</v>
      </c>
      <c r="T32" s="15">
        <f t="shared" si="2"/>
        <v>8.7319171119509976E-3</v>
      </c>
    </row>
    <row r="33" spans="1:20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1183</v>
      </c>
      <c r="N33" s="11">
        <v>19</v>
      </c>
      <c r="O33" s="11">
        <v>7</v>
      </c>
      <c r="P33" s="11">
        <v>21</v>
      </c>
      <c r="Q33" s="11">
        <v>9</v>
      </c>
      <c r="R33" s="11">
        <v>8</v>
      </c>
      <c r="S33" s="12">
        <f t="shared" si="1"/>
        <v>64</v>
      </c>
      <c r="T33" s="15">
        <f t="shared" si="2"/>
        <v>8.3409357487293102E-3</v>
      </c>
    </row>
    <row r="34" spans="1:20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1">
        <v>3</v>
      </c>
      <c r="P34" s="11">
        <v>6</v>
      </c>
      <c r="Q34" s="11">
        <v>7</v>
      </c>
      <c r="R34" s="11">
        <v>14</v>
      </c>
      <c r="S34" s="12">
        <f t="shared" si="1"/>
        <v>37</v>
      </c>
      <c r="T34" s="15">
        <f t="shared" si="2"/>
        <v>4.822103479734133E-3</v>
      </c>
    </row>
    <row r="35" spans="1:20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1">
        <v>7</v>
      </c>
      <c r="P35" s="11"/>
      <c r="Q35" s="11">
        <v>1</v>
      </c>
      <c r="R35" s="11"/>
      <c r="S35" s="12">
        <f t="shared" si="1"/>
        <v>9</v>
      </c>
      <c r="T35" s="15">
        <f t="shared" si="2"/>
        <v>1.1729440896650592E-3</v>
      </c>
    </row>
    <row r="36" spans="1:20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1"/>
      <c r="P36" s="11"/>
      <c r="Q36" s="11"/>
      <c r="R36" s="11"/>
      <c r="S36" s="12">
        <f t="shared" si="1"/>
        <v>1</v>
      </c>
      <c r="T36" s="15">
        <f t="shared" si="2"/>
        <v>1.3032712107389547E-4</v>
      </c>
    </row>
    <row r="37" spans="1:20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T37" si="3">SUM(O25:O36)</f>
        <v>1464</v>
      </c>
      <c r="P37" s="23">
        <f t="shared" si="3"/>
        <v>1244</v>
      </c>
      <c r="Q37" s="23">
        <f t="shared" si="3"/>
        <v>1596</v>
      </c>
      <c r="R37" s="23">
        <f t="shared" si="3"/>
        <v>1844</v>
      </c>
      <c r="S37" s="23">
        <f t="shared" si="3"/>
        <v>7673</v>
      </c>
      <c r="T37" s="25">
        <f t="shared" si="3"/>
        <v>0.99999999999999989</v>
      </c>
    </row>
    <row r="45" spans="1:20">
      <c r="A45" s="6" t="s">
        <v>1716</v>
      </c>
      <c r="B45" s="35">
        <v>2023</v>
      </c>
    </row>
    <row r="46" spans="1:20" ht="18">
      <c r="M46" s="17" t="s">
        <v>1281</v>
      </c>
    </row>
    <row r="47" spans="1:20">
      <c r="A47" s="6" t="s">
        <v>1278</v>
      </c>
      <c r="B47" s="6" t="s">
        <v>1265</v>
      </c>
    </row>
    <row r="48" spans="1:20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1721</v>
      </c>
      <c r="O48" s="18" t="s">
        <v>1717</v>
      </c>
      <c r="P48" s="18" t="s">
        <v>1718</v>
      </c>
      <c r="Q48" s="18" t="s">
        <v>1719</v>
      </c>
      <c r="R48" s="18" t="s">
        <v>1720</v>
      </c>
      <c r="S48" s="18" t="s">
        <v>1724</v>
      </c>
      <c r="T48" s="24" t="s">
        <v>1274</v>
      </c>
    </row>
    <row r="49" spans="1:20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1">
        <v>236</v>
      </c>
      <c r="P49" s="11">
        <v>234</v>
      </c>
      <c r="Q49" s="11">
        <v>254</v>
      </c>
      <c r="R49" s="11">
        <v>245</v>
      </c>
      <c r="S49" s="12">
        <f>SUM(N49:R49)</f>
        <v>1224</v>
      </c>
      <c r="T49" s="15">
        <f t="shared" ref="T49:T80" si="4">+S49/$S$159</f>
        <v>0.15952039619444808</v>
      </c>
    </row>
    <row r="50" spans="1:20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17</v>
      </c>
      <c r="N50" s="11">
        <v>155</v>
      </c>
      <c r="O50" s="11">
        <v>148</v>
      </c>
      <c r="P50" s="11">
        <v>132</v>
      </c>
      <c r="Q50" s="11">
        <v>140</v>
      </c>
      <c r="R50" s="11">
        <v>359</v>
      </c>
      <c r="S50" s="12">
        <f>SUM(N50:R50)</f>
        <v>934</v>
      </c>
      <c r="T50" s="15">
        <f t="shared" si="4"/>
        <v>0.12172553108301838</v>
      </c>
    </row>
    <row r="51" spans="1:20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436</v>
      </c>
      <c r="N51" s="11">
        <v>141</v>
      </c>
      <c r="O51" s="11">
        <v>174</v>
      </c>
      <c r="P51" s="11">
        <v>133</v>
      </c>
      <c r="Q51" s="11">
        <v>166</v>
      </c>
      <c r="R51" s="11">
        <v>238</v>
      </c>
      <c r="S51" s="12">
        <f>SUM(N51:R51)</f>
        <v>852</v>
      </c>
      <c r="T51" s="15">
        <f t="shared" si="4"/>
        <v>0.11103870715495895</v>
      </c>
    </row>
    <row r="52" spans="1:20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1">
        <v>134</v>
      </c>
      <c r="P52" s="11">
        <v>86</v>
      </c>
      <c r="Q52" s="11">
        <v>140</v>
      </c>
      <c r="R52" s="11">
        <v>149</v>
      </c>
      <c r="S52" s="12">
        <f>SUM(N52:R52)</f>
        <v>645</v>
      </c>
      <c r="T52" s="15">
        <f t="shared" si="4"/>
        <v>8.4060993092662586E-2</v>
      </c>
    </row>
    <row r="53" spans="1:20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99</v>
      </c>
      <c r="N53" s="11">
        <v>83</v>
      </c>
      <c r="O53" s="11">
        <v>83</v>
      </c>
      <c r="P53" s="11">
        <v>67</v>
      </c>
      <c r="Q53" s="11">
        <v>98</v>
      </c>
      <c r="R53" s="11">
        <v>91</v>
      </c>
      <c r="S53" s="12">
        <f>SUM(N53:R53)</f>
        <v>422</v>
      </c>
      <c r="T53" s="15">
        <f t="shared" si="4"/>
        <v>5.4998045093183894E-2</v>
      </c>
    </row>
    <row r="54" spans="1:20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82</v>
      </c>
      <c r="N54" s="11">
        <v>29</v>
      </c>
      <c r="O54" s="11">
        <v>49</v>
      </c>
      <c r="P54" s="11">
        <v>58</v>
      </c>
      <c r="Q54" s="11">
        <v>90</v>
      </c>
      <c r="R54" s="11">
        <v>100</v>
      </c>
      <c r="S54" s="12">
        <f>SUM(N54:R54)</f>
        <v>326</v>
      </c>
      <c r="T54" s="15">
        <f t="shared" si="4"/>
        <v>4.2486641470089924E-2</v>
      </c>
    </row>
    <row r="55" spans="1:20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170</v>
      </c>
      <c r="N55" s="11">
        <v>45</v>
      </c>
      <c r="O55" s="11">
        <v>82</v>
      </c>
      <c r="P55" s="11">
        <v>52</v>
      </c>
      <c r="Q55" s="11">
        <v>80</v>
      </c>
      <c r="R55" s="11">
        <v>58</v>
      </c>
      <c r="S55" s="12">
        <f>SUM(N55:R55)</f>
        <v>317</v>
      </c>
      <c r="T55" s="15">
        <f t="shared" si="4"/>
        <v>4.1313697380424869E-2</v>
      </c>
    </row>
    <row r="56" spans="1:20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132</v>
      </c>
      <c r="N56" s="11">
        <v>35</v>
      </c>
      <c r="O56" s="11">
        <v>47</v>
      </c>
      <c r="P56" s="11">
        <v>56</v>
      </c>
      <c r="Q56" s="11">
        <v>62</v>
      </c>
      <c r="R56" s="11">
        <v>79</v>
      </c>
      <c r="S56" s="12">
        <f>SUM(N56:R56)</f>
        <v>279</v>
      </c>
      <c r="T56" s="15">
        <f t="shared" si="4"/>
        <v>3.636126677961684E-2</v>
      </c>
    </row>
    <row r="57" spans="1:20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218</v>
      </c>
      <c r="N57" s="11">
        <v>96</v>
      </c>
      <c r="O57" s="11">
        <v>16</v>
      </c>
      <c r="P57" s="11">
        <v>14</v>
      </c>
      <c r="Q57" s="11">
        <v>86</v>
      </c>
      <c r="R57" s="11">
        <v>54</v>
      </c>
      <c r="S57" s="12">
        <f>SUM(N57:R57)</f>
        <v>266</v>
      </c>
      <c r="T57" s="15">
        <f t="shared" si="4"/>
        <v>3.4667014205656196E-2</v>
      </c>
    </row>
    <row r="58" spans="1:20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90</v>
      </c>
      <c r="N58" s="11">
        <v>30</v>
      </c>
      <c r="O58" s="11">
        <v>45</v>
      </c>
      <c r="P58" s="11">
        <v>35</v>
      </c>
      <c r="Q58" s="11">
        <v>40</v>
      </c>
      <c r="R58" s="11">
        <v>40</v>
      </c>
      <c r="S58" s="12">
        <f>SUM(N58:R58)</f>
        <v>190</v>
      </c>
      <c r="T58" s="15">
        <f t="shared" si="4"/>
        <v>2.4762153004040142E-2</v>
      </c>
    </row>
    <row r="59" spans="1:20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47</v>
      </c>
      <c r="N59" s="11">
        <v>31</v>
      </c>
      <c r="O59" s="11">
        <v>54</v>
      </c>
      <c r="P59" s="11">
        <v>27</v>
      </c>
      <c r="Q59" s="11">
        <v>27</v>
      </c>
      <c r="R59" s="11">
        <v>49</v>
      </c>
      <c r="S59" s="12">
        <f>SUM(N59:R59)</f>
        <v>188</v>
      </c>
      <c r="T59" s="15">
        <f t="shared" si="4"/>
        <v>2.4501498761892351E-2</v>
      </c>
    </row>
    <row r="60" spans="1:20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50</v>
      </c>
      <c r="N60" s="11">
        <v>24</v>
      </c>
      <c r="O60" s="11">
        <v>43</v>
      </c>
      <c r="P60" s="11">
        <v>30</v>
      </c>
      <c r="Q60" s="11">
        <v>25</v>
      </c>
      <c r="R60" s="11">
        <v>35</v>
      </c>
      <c r="S60" s="12">
        <f>SUM(N60:R60)</f>
        <v>157</v>
      </c>
      <c r="T60" s="15">
        <f t="shared" si="4"/>
        <v>2.0461358008601591E-2</v>
      </c>
    </row>
    <row r="61" spans="1:20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191</v>
      </c>
      <c r="N61" s="11">
        <v>13</v>
      </c>
      <c r="O61" s="11">
        <v>9</v>
      </c>
      <c r="P61" s="11">
        <v>17</v>
      </c>
      <c r="Q61" s="11">
        <v>47</v>
      </c>
      <c r="R61" s="11">
        <v>58</v>
      </c>
      <c r="S61" s="12">
        <f>SUM(N61:R61)</f>
        <v>144</v>
      </c>
      <c r="T61" s="15">
        <f t="shared" si="4"/>
        <v>1.8767105434640947E-2</v>
      </c>
    </row>
    <row r="62" spans="1:20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1313</v>
      </c>
      <c r="N62" s="11">
        <v>20</v>
      </c>
      <c r="O62" s="11">
        <v>50</v>
      </c>
      <c r="P62" s="11">
        <v>24</v>
      </c>
      <c r="Q62" s="11">
        <v>25</v>
      </c>
      <c r="R62" s="11">
        <v>23</v>
      </c>
      <c r="S62" s="12">
        <f>SUM(N62:R62)</f>
        <v>142</v>
      </c>
      <c r="T62" s="15">
        <f t="shared" si="4"/>
        <v>1.8506451192493157E-2</v>
      </c>
    </row>
    <row r="63" spans="1:20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86</v>
      </c>
      <c r="N63" s="11">
        <v>16</v>
      </c>
      <c r="O63" s="11">
        <v>31</v>
      </c>
      <c r="P63" s="11">
        <v>25</v>
      </c>
      <c r="Q63" s="11">
        <v>38</v>
      </c>
      <c r="R63" s="11">
        <v>23</v>
      </c>
      <c r="S63" s="12">
        <f>SUM(N63:R63)</f>
        <v>133</v>
      </c>
      <c r="T63" s="15">
        <f t="shared" si="4"/>
        <v>1.7333507102828098E-2</v>
      </c>
    </row>
    <row r="64" spans="1:20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74</v>
      </c>
      <c r="N64" s="11">
        <v>10</v>
      </c>
      <c r="O64" s="11">
        <v>21</v>
      </c>
      <c r="P64" s="11">
        <v>21</v>
      </c>
      <c r="Q64" s="11">
        <v>20</v>
      </c>
      <c r="R64" s="11">
        <v>10</v>
      </c>
      <c r="S64" s="12">
        <f>SUM(N64:R64)</f>
        <v>82</v>
      </c>
      <c r="T64" s="15">
        <f t="shared" si="4"/>
        <v>1.0686823928059429E-2</v>
      </c>
    </row>
    <row r="65" spans="1:20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96</v>
      </c>
      <c r="N65" s="11">
        <v>76</v>
      </c>
      <c r="O65" s="11">
        <v>2</v>
      </c>
      <c r="P65" s="11">
        <v>1</v>
      </c>
      <c r="Q65" s="11"/>
      <c r="R65" s="11">
        <v>2</v>
      </c>
      <c r="S65" s="12">
        <f>SUM(N65:R65)</f>
        <v>81</v>
      </c>
      <c r="T65" s="15">
        <f t="shared" si="4"/>
        <v>1.0556496806985534E-2</v>
      </c>
    </row>
    <row r="66" spans="1:20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113</v>
      </c>
      <c r="N66" s="11">
        <v>18</v>
      </c>
      <c r="O66" s="11">
        <v>14</v>
      </c>
      <c r="P66" s="11">
        <v>20</v>
      </c>
      <c r="Q66" s="11">
        <v>24</v>
      </c>
      <c r="R66" s="11"/>
      <c r="S66" s="12">
        <f>SUM(N66:R66)</f>
        <v>76</v>
      </c>
      <c r="T66" s="15">
        <f t="shared" si="4"/>
        <v>9.9048612016160564E-3</v>
      </c>
    </row>
    <row r="67" spans="1:20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215</v>
      </c>
      <c r="N67" s="11">
        <v>18</v>
      </c>
      <c r="O67" s="11">
        <v>4</v>
      </c>
      <c r="P67" s="11">
        <v>15</v>
      </c>
      <c r="Q67" s="11">
        <v>16</v>
      </c>
      <c r="R67" s="11">
        <v>11</v>
      </c>
      <c r="S67" s="12">
        <f>SUM(N67:R67)</f>
        <v>64</v>
      </c>
      <c r="T67" s="15">
        <f t="shared" si="4"/>
        <v>8.3409357487293102E-3</v>
      </c>
    </row>
    <row r="68" spans="1:20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206</v>
      </c>
      <c r="N68" s="11">
        <v>6</v>
      </c>
      <c r="O68" s="11">
        <v>5</v>
      </c>
      <c r="P68" s="11">
        <v>5</v>
      </c>
      <c r="Q68" s="11">
        <v>10</v>
      </c>
      <c r="R68" s="11">
        <v>35</v>
      </c>
      <c r="S68" s="12">
        <f>SUM(N68:R68)</f>
        <v>61</v>
      </c>
      <c r="T68" s="15">
        <f t="shared" si="4"/>
        <v>7.9499543855076245E-3</v>
      </c>
    </row>
    <row r="69" spans="1:20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710</v>
      </c>
      <c r="N69" s="11">
        <v>31</v>
      </c>
      <c r="O69" s="11">
        <v>12</v>
      </c>
      <c r="P69" s="11">
        <v>15</v>
      </c>
      <c r="Q69" s="11"/>
      <c r="R69" s="11"/>
      <c r="S69" s="12">
        <f>SUM(N69:R69)</f>
        <v>58</v>
      </c>
      <c r="T69" s="15">
        <f t="shared" si="4"/>
        <v>7.5589730222859379E-3</v>
      </c>
    </row>
    <row r="70" spans="1:20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120</v>
      </c>
      <c r="N70" s="11">
        <v>22</v>
      </c>
      <c r="O70" s="11">
        <v>15</v>
      </c>
      <c r="P70" s="11">
        <v>14</v>
      </c>
      <c r="Q70" s="11">
        <v>1</v>
      </c>
      <c r="R70" s="11">
        <v>5</v>
      </c>
      <c r="S70" s="12">
        <f>SUM(N70:R70)</f>
        <v>57</v>
      </c>
      <c r="T70" s="15">
        <f t="shared" si="4"/>
        <v>7.4286459012120418E-3</v>
      </c>
    </row>
    <row r="71" spans="1:20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323</v>
      </c>
      <c r="N71" s="11">
        <v>18</v>
      </c>
      <c r="O71" s="11">
        <v>14</v>
      </c>
      <c r="P71" s="11">
        <v>6</v>
      </c>
      <c r="Q71" s="11">
        <v>8</v>
      </c>
      <c r="R71" s="11">
        <v>10</v>
      </c>
      <c r="S71" s="12">
        <f>SUM(N71:R71)</f>
        <v>56</v>
      </c>
      <c r="T71" s="15">
        <f t="shared" si="4"/>
        <v>7.2983187801381466E-3</v>
      </c>
    </row>
    <row r="72" spans="1:20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223</v>
      </c>
      <c r="N72" s="11">
        <v>18</v>
      </c>
      <c r="O72" s="11"/>
      <c r="P72" s="11"/>
      <c r="Q72" s="11">
        <v>19</v>
      </c>
      <c r="R72" s="11">
        <v>14</v>
      </c>
      <c r="S72" s="12">
        <f>SUM(N72:R72)</f>
        <v>51</v>
      </c>
      <c r="T72" s="15">
        <f t="shared" si="4"/>
        <v>6.6466831747686696E-3</v>
      </c>
    </row>
    <row r="73" spans="1:20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155</v>
      </c>
      <c r="N73" s="11">
        <v>12</v>
      </c>
      <c r="O73" s="11">
        <v>13</v>
      </c>
      <c r="P73" s="11">
        <v>17</v>
      </c>
      <c r="Q73" s="11">
        <v>2</v>
      </c>
      <c r="R73" s="11">
        <v>2</v>
      </c>
      <c r="S73" s="12">
        <f>SUM(N73:R73)</f>
        <v>46</v>
      </c>
      <c r="T73" s="15">
        <f t="shared" si="4"/>
        <v>5.9950475693991917E-3</v>
      </c>
    </row>
    <row r="74" spans="1:20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211</v>
      </c>
      <c r="N74" s="11">
        <v>21</v>
      </c>
      <c r="O74" s="11">
        <v>3</v>
      </c>
      <c r="P74" s="11">
        <v>3</v>
      </c>
      <c r="Q74" s="11">
        <v>3</v>
      </c>
      <c r="R74" s="11">
        <v>15</v>
      </c>
      <c r="S74" s="12">
        <f>SUM(N74:R74)</f>
        <v>45</v>
      </c>
      <c r="T74" s="15">
        <f t="shared" si="4"/>
        <v>5.8647204483252965E-3</v>
      </c>
    </row>
    <row r="75" spans="1:20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273</v>
      </c>
      <c r="N75" s="11">
        <v>8</v>
      </c>
      <c r="O75" s="11">
        <v>8</v>
      </c>
      <c r="P75" s="11">
        <v>4</v>
      </c>
      <c r="Q75" s="11">
        <v>10</v>
      </c>
      <c r="R75" s="11">
        <v>9</v>
      </c>
      <c r="S75" s="12">
        <f>SUM(N75:R75)</f>
        <v>39</v>
      </c>
      <c r="T75" s="15">
        <f t="shared" si="4"/>
        <v>5.0827577218819234E-3</v>
      </c>
    </row>
    <row r="76" spans="1:20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414</v>
      </c>
      <c r="N76" s="11">
        <v>4</v>
      </c>
      <c r="O76" s="11">
        <v>5</v>
      </c>
      <c r="P76" s="11">
        <v>20</v>
      </c>
      <c r="Q76" s="11">
        <v>6</v>
      </c>
      <c r="R76" s="11">
        <v>4</v>
      </c>
      <c r="S76" s="12">
        <f>SUM(N76:R76)</f>
        <v>39</v>
      </c>
      <c r="T76" s="15">
        <f t="shared" si="4"/>
        <v>5.0827577218819234E-3</v>
      </c>
    </row>
    <row r="77" spans="1:20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367</v>
      </c>
      <c r="N77" s="11">
        <v>19</v>
      </c>
      <c r="O77" s="11">
        <v>16</v>
      </c>
      <c r="P77" s="11"/>
      <c r="Q77" s="11">
        <v>1</v>
      </c>
      <c r="R77" s="11">
        <v>1</v>
      </c>
      <c r="S77" s="12">
        <f>SUM(N77:R77)</f>
        <v>37</v>
      </c>
      <c r="T77" s="15">
        <f t="shared" si="4"/>
        <v>4.822103479734133E-3</v>
      </c>
    </row>
    <row r="78" spans="1:20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69</v>
      </c>
      <c r="N78" s="11">
        <v>27</v>
      </c>
      <c r="O78" s="11"/>
      <c r="P78" s="11">
        <v>7</v>
      </c>
      <c r="Q78" s="11">
        <v>1</v>
      </c>
      <c r="R78" s="11"/>
      <c r="S78" s="12">
        <f>SUM(N78:R78)</f>
        <v>35</v>
      </c>
      <c r="T78" s="15">
        <f t="shared" si="4"/>
        <v>4.5614492375863416E-3</v>
      </c>
    </row>
    <row r="79" spans="1:20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227</v>
      </c>
      <c r="N79" s="11">
        <v>11</v>
      </c>
      <c r="O79" s="11"/>
      <c r="P79" s="11">
        <v>1</v>
      </c>
      <c r="Q79" s="11">
        <v>15</v>
      </c>
      <c r="R79" s="11">
        <v>6</v>
      </c>
      <c r="S79" s="12">
        <f>SUM(N79:R79)</f>
        <v>33</v>
      </c>
      <c r="T79" s="15">
        <f t="shared" si="4"/>
        <v>4.3007949954385512E-3</v>
      </c>
    </row>
    <row r="80" spans="1:20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1305</v>
      </c>
      <c r="N80" s="11">
        <v>11</v>
      </c>
      <c r="O80" s="11">
        <v>10</v>
      </c>
      <c r="P80" s="11">
        <v>10</v>
      </c>
      <c r="Q80" s="11"/>
      <c r="R80" s="11"/>
      <c r="S80" s="12">
        <f>SUM(N80:R80)</f>
        <v>31</v>
      </c>
      <c r="T80" s="15">
        <f t="shared" si="4"/>
        <v>4.0401407532907599E-3</v>
      </c>
    </row>
    <row r="81" spans="1:20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540</v>
      </c>
      <c r="N81" s="11">
        <v>7</v>
      </c>
      <c r="O81" s="11">
        <v>9</v>
      </c>
      <c r="P81" s="11">
        <v>4</v>
      </c>
      <c r="Q81" s="11">
        <v>6</v>
      </c>
      <c r="R81" s="11">
        <v>3</v>
      </c>
      <c r="S81" s="12">
        <f>SUM(N81:R81)</f>
        <v>29</v>
      </c>
      <c r="T81" s="15">
        <f t="shared" ref="T81:T112" si="5">+S81/$S$159</f>
        <v>3.779486511142969E-3</v>
      </c>
    </row>
    <row r="82" spans="1:20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382</v>
      </c>
      <c r="N82" s="11">
        <v>2</v>
      </c>
      <c r="O82" s="11">
        <v>5</v>
      </c>
      <c r="P82" s="11">
        <v>4</v>
      </c>
      <c r="Q82" s="11">
        <v>4</v>
      </c>
      <c r="R82" s="11">
        <v>11</v>
      </c>
      <c r="S82" s="12">
        <f>SUM(N82:R82)</f>
        <v>26</v>
      </c>
      <c r="T82" s="15">
        <f t="shared" si="5"/>
        <v>3.3885051479212824E-3</v>
      </c>
    </row>
    <row r="83" spans="1:20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118</v>
      </c>
      <c r="N83" s="11">
        <v>1</v>
      </c>
      <c r="O83" s="11">
        <v>6</v>
      </c>
      <c r="P83" s="11">
        <v>6</v>
      </c>
      <c r="Q83" s="11">
        <v>6</v>
      </c>
      <c r="R83" s="11">
        <v>6</v>
      </c>
      <c r="S83" s="12">
        <f>SUM(N83:R83)</f>
        <v>25</v>
      </c>
      <c r="T83" s="15">
        <f t="shared" si="5"/>
        <v>3.2581780268473868E-3</v>
      </c>
    </row>
    <row r="84" spans="1:20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283</v>
      </c>
      <c r="N84" s="11">
        <v>6</v>
      </c>
      <c r="O84" s="11">
        <v>5</v>
      </c>
      <c r="P84" s="11">
        <v>7</v>
      </c>
      <c r="Q84" s="11">
        <v>6</v>
      </c>
      <c r="R84" s="11"/>
      <c r="S84" s="12">
        <f>SUM(N84:R84)</f>
        <v>24</v>
      </c>
      <c r="T84" s="15">
        <f t="shared" si="5"/>
        <v>3.1278509057734915E-3</v>
      </c>
    </row>
    <row r="85" spans="1:20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855</v>
      </c>
      <c r="N85" s="11"/>
      <c r="O85" s="11">
        <v>4</v>
      </c>
      <c r="P85" s="11">
        <v>8</v>
      </c>
      <c r="Q85" s="11">
        <v>12</v>
      </c>
      <c r="R85" s="11"/>
      <c r="S85" s="12">
        <f>SUM(N85:R85)</f>
        <v>24</v>
      </c>
      <c r="T85" s="15">
        <f t="shared" si="5"/>
        <v>3.1278509057734915E-3</v>
      </c>
    </row>
    <row r="86" spans="1:20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247</v>
      </c>
      <c r="N86" s="11">
        <v>3</v>
      </c>
      <c r="O86" s="11"/>
      <c r="P86" s="11">
        <v>8</v>
      </c>
      <c r="Q86" s="11">
        <v>7</v>
      </c>
      <c r="R86" s="11">
        <v>4</v>
      </c>
      <c r="S86" s="12">
        <f>SUM(N86:R86)</f>
        <v>22</v>
      </c>
      <c r="T86" s="15">
        <f t="shared" si="5"/>
        <v>2.8671966636257006E-3</v>
      </c>
    </row>
    <row r="87" spans="1:20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749</v>
      </c>
      <c r="N87" s="11">
        <v>2</v>
      </c>
      <c r="O87" s="11">
        <v>5</v>
      </c>
      <c r="P87" s="11">
        <v>2</v>
      </c>
      <c r="Q87" s="11">
        <v>8</v>
      </c>
      <c r="R87" s="11">
        <v>2</v>
      </c>
      <c r="S87" s="12">
        <f>SUM(N87:R87)</f>
        <v>19</v>
      </c>
      <c r="T87" s="15">
        <f t="shared" si="5"/>
        <v>2.4762153004040141E-3</v>
      </c>
    </row>
    <row r="88" spans="1:20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209</v>
      </c>
      <c r="N88" s="11"/>
      <c r="O88" s="11"/>
      <c r="P88" s="11">
        <v>3</v>
      </c>
      <c r="Q88" s="11">
        <v>7</v>
      </c>
      <c r="R88" s="11">
        <v>9</v>
      </c>
      <c r="S88" s="12">
        <f>SUM(N88:R88)</f>
        <v>19</v>
      </c>
      <c r="T88" s="15">
        <f t="shared" si="5"/>
        <v>2.4762153004040141E-3</v>
      </c>
    </row>
    <row r="89" spans="1:20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832</v>
      </c>
      <c r="N89" s="11">
        <v>3</v>
      </c>
      <c r="O89" s="11">
        <v>6</v>
      </c>
      <c r="P89" s="11">
        <v>2</v>
      </c>
      <c r="Q89" s="11">
        <v>4</v>
      </c>
      <c r="R89" s="11">
        <v>4</v>
      </c>
      <c r="S89" s="12">
        <f>SUM(N89:R89)</f>
        <v>19</v>
      </c>
      <c r="T89" s="15">
        <f t="shared" si="5"/>
        <v>2.4762153004040141E-3</v>
      </c>
    </row>
    <row r="90" spans="1:20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398</v>
      </c>
      <c r="N90" s="11">
        <v>4</v>
      </c>
      <c r="O90" s="11">
        <v>7</v>
      </c>
      <c r="P90" s="11">
        <v>3</v>
      </c>
      <c r="Q90" s="11">
        <v>1</v>
      </c>
      <c r="R90" s="11">
        <v>4</v>
      </c>
      <c r="S90" s="12">
        <f>SUM(N90:R90)</f>
        <v>19</v>
      </c>
      <c r="T90" s="15">
        <f t="shared" si="5"/>
        <v>2.4762153004040141E-3</v>
      </c>
    </row>
    <row r="91" spans="1:20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58</v>
      </c>
      <c r="N91" s="11"/>
      <c r="O91" s="11">
        <v>5</v>
      </c>
      <c r="P91" s="11">
        <v>3</v>
      </c>
      <c r="Q91" s="11">
        <v>3</v>
      </c>
      <c r="R91" s="11">
        <v>7</v>
      </c>
      <c r="S91" s="12">
        <f>SUM(N91:R91)</f>
        <v>18</v>
      </c>
      <c r="T91" s="15">
        <f t="shared" si="5"/>
        <v>2.3458881793301184E-3</v>
      </c>
    </row>
    <row r="92" spans="1:20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588</v>
      </c>
      <c r="N92" s="11"/>
      <c r="O92" s="11"/>
      <c r="P92" s="11"/>
      <c r="Q92" s="11">
        <v>3</v>
      </c>
      <c r="R92" s="11">
        <v>14</v>
      </c>
      <c r="S92" s="12">
        <f>SUM(N92:R92)</f>
        <v>17</v>
      </c>
      <c r="T92" s="15">
        <f t="shared" si="5"/>
        <v>2.2155610582562232E-3</v>
      </c>
    </row>
    <row r="93" spans="1:20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652</v>
      </c>
      <c r="N93" s="11">
        <v>6</v>
      </c>
      <c r="O93" s="11">
        <v>3</v>
      </c>
      <c r="P93" s="11">
        <v>3</v>
      </c>
      <c r="Q93" s="11">
        <v>3</v>
      </c>
      <c r="R93" s="11">
        <v>2</v>
      </c>
      <c r="S93" s="12">
        <f>SUM(N93:R93)</f>
        <v>17</v>
      </c>
      <c r="T93" s="15">
        <f t="shared" si="5"/>
        <v>2.2155610582562232E-3</v>
      </c>
    </row>
    <row r="94" spans="1:20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126</v>
      </c>
      <c r="N94" s="11">
        <v>7</v>
      </c>
      <c r="O94" s="11">
        <v>2</v>
      </c>
      <c r="P94" s="11">
        <v>2</v>
      </c>
      <c r="Q94" s="11">
        <v>4</v>
      </c>
      <c r="R94" s="11">
        <v>2</v>
      </c>
      <c r="S94" s="12">
        <f>SUM(N94:R94)</f>
        <v>17</v>
      </c>
      <c r="T94" s="15">
        <f t="shared" si="5"/>
        <v>2.2155610582562232E-3</v>
      </c>
    </row>
    <row r="95" spans="1:20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531</v>
      </c>
      <c r="N95" s="11">
        <v>2</v>
      </c>
      <c r="O95" s="11">
        <v>5</v>
      </c>
      <c r="P95" s="11">
        <v>4</v>
      </c>
      <c r="Q95" s="11">
        <v>3</v>
      </c>
      <c r="R95" s="11">
        <v>2</v>
      </c>
      <c r="S95" s="12">
        <f>SUM(N95:R95)</f>
        <v>16</v>
      </c>
      <c r="T95" s="15">
        <f t="shared" si="5"/>
        <v>2.0852339371823275E-3</v>
      </c>
    </row>
    <row r="96" spans="1:20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378</v>
      </c>
      <c r="N96" s="11">
        <v>1</v>
      </c>
      <c r="O96" s="11">
        <v>2</v>
      </c>
      <c r="P96" s="11">
        <v>4</v>
      </c>
      <c r="Q96" s="11">
        <v>3</v>
      </c>
      <c r="R96" s="11">
        <v>6</v>
      </c>
      <c r="S96" s="12">
        <f>SUM(N96:R96)</f>
        <v>16</v>
      </c>
      <c r="T96" s="15">
        <f t="shared" si="5"/>
        <v>2.0852339371823275E-3</v>
      </c>
    </row>
    <row r="97" spans="1:20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129</v>
      </c>
      <c r="N97" s="11"/>
      <c r="O97" s="11">
        <v>3</v>
      </c>
      <c r="P97" s="11">
        <v>6</v>
      </c>
      <c r="Q97" s="11">
        <v>3</v>
      </c>
      <c r="R97" s="11">
        <v>1</v>
      </c>
      <c r="S97" s="12">
        <f>SUM(N97:R97)</f>
        <v>13</v>
      </c>
      <c r="T97" s="15">
        <f t="shared" si="5"/>
        <v>1.6942525739606412E-3</v>
      </c>
    </row>
    <row r="98" spans="1:20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263</v>
      </c>
      <c r="N98" s="11">
        <v>1</v>
      </c>
      <c r="O98" s="11">
        <v>3</v>
      </c>
      <c r="P98" s="11">
        <v>2</v>
      </c>
      <c r="Q98" s="11">
        <v>4</v>
      </c>
      <c r="R98" s="11">
        <v>2</v>
      </c>
      <c r="S98" s="12">
        <f>SUM(N98:R98)</f>
        <v>12</v>
      </c>
      <c r="T98" s="15">
        <f t="shared" si="5"/>
        <v>1.5639254528867458E-3</v>
      </c>
    </row>
    <row r="99" spans="1:20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629</v>
      </c>
      <c r="N99" s="11">
        <v>5</v>
      </c>
      <c r="O99" s="11">
        <v>2</v>
      </c>
      <c r="P99" s="11"/>
      <c r="Q99" s="11"/>
      <c r="R99" s="11">
        <v>5</v>
      </c>
      <c r="S99" s="12">
        <f>SUM(N99:R99)</f>
        <v>12</v>
      </c>
      <c r="T99" s="15">
        <f t="shared" si="5"/>
        <v>1.5639254528867458E-3</v>
      </c>
    </row>
    <row r="100" spans="1:20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313</v>
      </c>
      <c r="N100" s="11">
        <v>4</v>
      </c>
      <c r="O100" s="11"/>
      <c r="P100" s="11">
        <v>1</v>
      </c>
      <c r="Q100" s="11">
        <v>4</v>
      </c>
      <c r="R100" s="11">
        <v>2</v>
      </c>
      <c r="S100" s="12">
        <f>SUM(N100:R100)</f>
        <v>11</v>
      </c>
      <c r="T100" s="15">
        <f t="shared" si="5"/>
        <v>1.4335983318128503E-3</v>
      </c>
    </row>
    <row r="101" spans="1:20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526</v>
      </c>
      <c r="N101" s="11"/>
      <c r="O101" s="11">
        <v>3</v>
      </c>
      <c r="P101" s="11"/>
      <c r="Q101" s="11"/>
      <c r="R101" s="11">
        <v>6</v>
      </c>
      <c r="S101" s="12">
        <f>SUM(N101:R101)</f>
        <v>9</v>
      </c>
      <c r="T101" s="15">
        <f t="shared" si="5"/>
        <v>1.1729440896650592E-3</v>
      </c>
    </row>
    <row r="102" spans="1:20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419</v>
      </c>
      <c r="N102" s="11">
        <v>1</v>
      </c>
      <c r="O102" s="11">
        <v>4</v>
      </c>
      <c r="P102" s="11">
        <v>1</v>
      </c>
      <c r="Q102" s="11">
        <v>3</v>
      </c>
      <c r="R102" s="11"/>
      <c r="S102" s="12">
        <f>SUM(N102:R102)</f>
        <v>9</v>
      </c>
      <c r="T102" s="15">
        <f t="shared" si="5"/>
        <v>1.1729440896650592E-3</v>
      </c>
    </row>
    <row r="103" spans="1:20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1409</v>
      </c>
      <c r="N103" s="11"/>
      <c r="O103" s="11">
        <v>8</v>
      </c>
      <c r="P103" s="11"/>
      <c r="Q103" s="11">
        <v>1</v>
      </c>
      <c r="R103" s="11"/>
      <c r="S103" s="12">
        <f>SUM(N103:R103)</f>
        <v>9</v>
      </c>
      <c r="T103" s="15">
        <f t="shared" si="5"/>
        <v>1.1729440896650592E-3</v>
      </c>
    </row>
    <row r="104" spans="1:20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1476</v>
      </c>
      <c r="N104" s="11"/>
      <c r="O104" s="11"/>
      <c r="P104" s="11">
        <v>4</v>
      </c>
      <c r="Q104" s="11">
        <v>2</v>
      </c>
      <c r="R104" s="11">
        <v>3</v>
      </c>
      <c r="S104" s="12">
        <f>SUM(N104:R104)</f>
        <v>9</v>
      </c>
      <c r="T104" s="15">
        <f t="shared" si="5"/>
        <v>1.1729440896650592E-3</v>
      </c>
    </row>
    <row r="105" spans="1:20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1469</v>
      </c>
      <c r="N105" s="11"/>
      <c r="O105" s="11">
        <v>8</v>
      </c>
      <c r="P105" s="11"/>
      <c r="Q105" s="11"/>
      <c r="R105" s="11"/>
      <c r="S105" s="12">
        <f>SUM(N105:R105)</f>
        <v>8</v>
      </c>
      <c r="T105" s="15">
        <f t="shared" si="5"/>
        <v>1.0426169685911638E-3</v>
      </c>
    </row>
    <row r="106" spans="1:20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355</v>
      </c>
      <c r="N106" s="11">
        <v>6</v>
      </c>
      <c r="O106" s="11"/>
      <c r="P106" s="11">
        <v>2</v>
      </c>
      <c r="Q106" s="11"/>
      <c r="R106" s="11"/>
      <c r="S106" s="12">
        <f>SUM(N106:R106)</f>
        <v>8</v>
      </c>
      <c r="T106" s="15">
        <f t="shared" si="5"/>
        <v>1.0426169685911638E-3</v>
      </c>
    </row>
    <row r="107" spans="1:20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939</v>
      </c>
      <c r="N107" s="11">
        <v>2</v>
      </c>
      <c r="O107" s="11"/>
      <c r="P107" s="11"/>
      <c r="Q107" s="11">
        <v>4</v>
      </c>
      <c r="R107" s="11">
        <v>1</v>
      </c>
      <c r="S107" s="12">
        <f>SUM(N107:R107)</f>
        <v>7</v>
      </c>
      <c r="T107" s="15">
        <f t="shared" si="5"/>
        <v>9.1228984751726833E-4</v>
      </c>
    </row>
    <row r="108" spans="1:20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197</v>
      </c>
      <c r="N108" s="11">
        <v>2</v>
      </c>
      <c r="O108" s="11"/>
      <c r="P108" s="11"/>
      <c r="Q108" s="11">
        <v>4</v>
      </c>
      <c r="R108" s="11"/>
      <c r="S108" s="12">
        <f>SUM(N108:R108)</f>
        <v>6</v>
      </c>
      <c r="T108" s="15">
        <f t="shared" si="5"/>
        <v>7.8196272644337288E-4</v>
      </c>
    </row>
    <row r="109" spans="1:20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182</v>
      </c>
      <c r="N109" s="11">
        <v>1</v>
      </c>
      <c r="O109" s="11">
        <v>3</v>
      </c>
      <c r="P109" s="11"/>
      <c r="Q109" s="11">
        <v>2</v>
      </c>
      <c r="R109" s="11"/>
      <c r="S109" s="12">
        <f>SUM(N109:R109)</f>
        <v>6</v>
      </c>
      <c r="T109" s="15">
        <f t="shared" si="5"/>
        <v>7.8196272644337288E-4</v>
      </c>
    </row>
    <row r="110" spans="1:20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1529</v>
      </c>
      <c r="N110" s="11"/>
      <c r="O110" s="11"/>
      <c r="P110" s="11"/>
      <c r="Q110" s="11">
        <v>3</v>
      </c>
      <c r="R110" s="11">
        <v>3</v>
      </c>
      <c r="S110" s="12">
        <f>SUM(N110:R110)</f>
        <v>6</v>
      </c>
      <c r="T110" s="15">
        <f t="shared" si="5"/>
        <v>7.8196272644337288E-4</v>
      </c>
    </row>
    <row r="111" spans="1:20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1114</v>
      </c>
      <c r="N111" s="11"/>
      <c r="O111" s="11">
        <v>4</v>
      </c>
      <c r="P111" s="11"/>
      <c r="Q111" s="11"/>
      <c r="R111" s="11">
        <v>2</v>
      </c>
      <c r="S111" s="12">
        <f>SUM(N111:R111)</f>
        <v>6</v>
      </c>
      <c r="T111" s="15">
        <f t="shared" si="5"/>
        <v>7.8196272644337288E-4</v>
      </c>
    </row>
    <row r="112" spans="1:20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362</v>
      </c>
      <c r="N112" s="11">
        <v>1</v>
      </c>
      <c r="O112" s="11">
        <v>1</v>
      </c>
      <c r="P112" s="11"/>
      <c r="Q112" s="11">
        <v>4</v>
      </c>
      <c r="R112" s="11"/>
      <c r="S112" s="12">
        <f>SUM(N112:R112)</f>
        <v>6</v>
      </c>
      <c r="T112" s="15">
        <f t="shared" si="5"/>
        <v>7.8196272644337288E-4</v>
      </c>
    </row>
    <row r="113" spans="1:20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 t="s">
        <v>1031</v>
      </c>
      <c r="N113" s="11"/>
      <c r="O113" s="11">
        <v>2</v>
      </c>
      <c r="P113" s="11"/>
      <c r="Q113" s="11">
        <v>1</v>
      </c>
      <c r="R113" s="11">
        <v>2</v>
      </c>
      <c r="S113" s="12">
        <f>SUM(N113:R113)</f>
        <v>5</v>
      </c>
      <c r="T113" s="15">
        <f t="shared" ref="T113:T144" si="6">+S113/$S$159</f>
        <v>6.5163560536947744E-4</v>
      </c>
    </row>
    <row r="114" spans="1:20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 t="s">
        <v>888</v>
      </c>
      <c r="N114" s="11">
        <v>2</v>
      </c>
      <c r="O114" s="11">
        <v>2</v>
      </c>
      <c r="P114" s="11"/>
      <c r="Q114" s="11">
        <v>1</v>
      </c>
      <c r="R114" s="11"/>
      <c r="S114" s="12">
        <f>SUM(N114:R114)</f>
        <v>5</v>
      </c>
      <c r="T114" s="15">
        <f t="shared" si="6"/>
        <v>6.5163560536947744E-4</v>
      </c>
    </row>
    <row r="115" spans="1:20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 t="s">
        <v>1331</v>
      </c>
      <c r="N115" s="11">
        <v>5</v>
      </c>
      <c r="O115" s="11"/>
      <c r="P115" s="11"/>
      <c r="Q115" s="11"/>
      <c r="R115" s="11"/>
      <c r="S115" s="12">
        <f>SUM(N115:R115)</f>
        <v>5</v>
      </c>
      <c r="T115" s="15">
        <f t="shared" si="6"/>
        <v>6.5163560536947744E-4</v>
      </c>
    </row>
    <row r="116" spans="1:20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 t="s">
        <v>1539</v>
      </c>
      <c r="N116" s="11"/>
      <c r="O116" s="11"/>
      <c r="P116" s="11"/>
      <c r="Q116" s="11">
        <v>5</v>
      </c>
      <c r="R116" s="11"/>
      <c r="S116" s="12">
        <f>SUM(N116:R116)</f>
        <v>5</v>
      </c>
      <c r="T116" s="15">
        <f t="shared" si="6"/>
        <v>6.5163560536947744E-4</v>
      </c>
    </row>
    <row r="117" spans="1:20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 t="s">
        <v>1109</v>
      </c>
      <c r="N117" s="11"/>
      <c r="O117" s="11"/>
      <c r="P117" s="11"/>
      <c r="Q117" s="11">
        <v>5</v>
      </c>
      <c r="R117" s="11"/>
      <c r="S117" s="12">
        <f>SUM(N117:R117)</f>
        <v>5</v>
      </c>
      <c r="T117" s="15">
        <f t="shared" si="6"/>
        <v>6.5163560536947744E-4</v>
      </c>
    </row>
    <row r="118" spans="1:20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 t="s">
        <v>906</v>
      </c>
      <c r="N118" s="11">
        <v>2</v>
      </c>
      <c r="O118" s="11"/>
      <c r="P118" s="11">
        <v>3</v>
      </c>
      <c r="Q118" s="11"/>
      <c r="R118" s="11"/>
      <c r="S118" s="12">
        <f>SUM(N118:R118)</f>
        <v>5</v>
      </c>
      <c r="T118" s="15">
        <f t="shared" si="6"/>
        <v>6.5163560536947744E-4</v>
      </c>
    </row>
    <row r="119" spans="1:20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 t="s">
        <v>826</v>
      </c>
      <c r="N119" s="11"/>
      <c r="O119" s="11">
        <v>1</v>
      </c>
      <c r="P119" s="11">
        <v>1</v>
      </c>
      <c r="Q119" s="11">
        <v>1</v>
      </c>
      <c r="R119" s="11">
        <v>1</v>
      </c>
      <c r="S119" s="12">
        <f>SUM(N119:R119)</f>
        <v>4</v>
      </c>
      <c r="T119" s="15">
        <f t="shared" si="6"/>
        <v>5.2130848429558189E-4</v>
      </c>
    </row>
    <row r="120" spans="1:20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 t="s">
        <v>242</v>
      </c>
      <c r="N120" s="11"/>
      <c r="O120" s="11">
        <v>4</v>
      </c>
      <c r="P120" s="11"/>
      <c r="Q120" s="11"/>
      <c r="R120" s="11"/>
      <c r="S120" s="12">
        <f>SUM(N120:R120)</f>
        <v>4</v>
      </c>
      <c r="T120" s="15">
        <f t="shared" si="6"/>
        <v>5.2130848429558189E-4</v>
      </c>
    </row>
    <row r="121" spans="1:20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 t="s">
        <v>796</v>
      </c>
      <c r="N121" s="11"/>
      <c r="O121" s="11">
        <v>1</v>
      </c>
      <c r="P121" s="11"/>
      <c r="Q121" s="11">
        <v>3</v>
      </c>
      <c r="R121" s="11"/>
      <c r="S121" s="12">
        <f>SUM(N121:R121)</f>
        <v>4</v>
      </c>
      <c r="T121" s="15">
        <f t="shared" si="6"/>
        <v>5.2130848429558189E-4</v>
      </c>
    </row>
    <row r="122" spans="1:20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 t="s">
        <v>407</v>
      </c>
      <c r="N122" s="11"/>
      <c r="O122" s="11"/>
      <c r="P122" s="11"/>
      <c r="Q122" s="11"/>
      <c r="R122" s="11">
        <v>3</v>
      </c>
      <c r="S122" s="12">
        <f>SUM(N122:R122)</f>
        <v>3</v>
      </c>
      <c r="T122" s="15">
        <f t="shared" si="6"/>
        <v>3.9098136322168644E-4</v>
      </c>
    </row>
    <row r="123" spans="1:20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 t="s">
        <v>346</v>
      </c>
      <c r="N123" s="11"/>
      <c r="O123" s="11"/>
      <c r="P123" s="11"/>
      <c r="Q123" s="11"/>
      <c r="R123" s="11">
        <v>3</v>
      </c>
      <c r="S123" s="12">
        <f>SUM(N123:R123)</f>
        <v>3</v>
      </c>
      <c r="T123" s="15">
        <f t="shared" si="6"/>
        <v>3.9098136322168644E-4</v>
      </c>
    </row>
    <row r="124" spans="1:20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 t="s">
        <v>66</v>
      </c>
      <c r="N124" s="11"/>
      <c r="O124" s="11">
        <v>1</v>
      </c>
      <c r="P124" s="11"/>
      <c r="Q124" s="11">
        <v>1</v>
      </c>
      <c r="R124" s="11">
        <v>1</v>
      </c>
      <c r="S124" s="12">
        <f>SUM(N124:R124)</f>
        <v>3</v>
      </c>
      <c r="T124" s="15">
        <f t="shared" si="6"/>
        <v>3.9098136322168644E-4</v>
      </c>
    </row>
    <row r="125" spans="1:20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 t="s">
        <v>1028</v>
      </c>
      <c r="N125" s="11">
        <v>1</v>
      </c>
      <c r="O125" s="11">
        <v>1</v>
      </c>
      <c r="P125" s="11"/>
      <c r="Q125" s="11">
        <v>1</v>
      </c>
      <c r="R125" s="11"/>
      <c r="S125" s="12">
        <f>SUM(N125:R125)</f>
        <v>3</v>
      </c>
      <c r="T125" s="15">
        <f t="shared" si="6"/>
        <v>3.9098136322168644E-4</v>
      </c>
    </row>
    <row r="126" spans="1:20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 t="s">
        <v>788</v>
      </c>
      <c r="N126" s="11"/>
      <c r="O126" s="11"/>
      <c r="P126" s="11"/>
      <c r="Q126" s="11">
        <v>2</v>
      </c>
      <c r="R126" s="11">
        <v>1</v>
      </c>
      <c r="S126" s="12">
        <f>SUM(N126:R126)</f>
        <v>3</v>
      </c>
      <c r="T126" s="15">
        <f t="shared" si="6"/>
        <v>3.9098136322168644E-4</v>
      </c>
    </row>
    <row r="127" spans="1:20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 t="s">
        <v>1000</v>
      </c>
      <c r="N127" s="11"/>
      <c r="O127" s="11">
        <v>1</v>
      </c>
      <c r="P127" s="11"/>
      <c r="Q127" s="11"/>
      <c r="R127" s="11">
        <v>2</v>
      </c>
      <c r="S127" s="12">
        <f>SUM(N127:R127)</f>
        <v>3</v>
      </c>
      <c r="T127" s="15">
        <f t="shared" si="6"/>
        <v>3.9098136322168644E-4</v>
      </c>
    </row>
    <row r="128" spans="1:20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 t="s">
        <v>1493</v>
      </c>
      <c r="N128" s="11"/>
      <c r="O128" s="11"/>
      <c r="P128" s="11">
        <v>3</v>
      </c>
      <c r="Q128" s="11"/>
      <c r="R128" s="11"/>
      <c r="S128" s="12">
        <f>SUM(N128:R128)</f>
        <v>3</v>
      </c>
      <c r="T128" s="15">
        <f t="shared" si="6"/>
        <v>3.9098136322168644E-4</v>
      </c>
    </row>
    <row r="129" spans="1:20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 t="s">
        <v>478</v>
      </c>
      <c r="N129" s="11">
        <v>2</v>
      </c>
      <c r="O129" s="11"/>
      <c r="P129" s="11"/>
      <c r="Q129" s="11"/>
      <c r="R129" s="11">
        <v>1</v>
      </c>
      <c r="S129" s="12">
        <f>SUM(N129:R129)</f>
        <v>3</v>
      </c>
      <c r="T129" s="15">
        <f t="shared" si="6"/>
        <v>3.9098136322168644E-4</v>
      </c>
    </row>
    <row r="130" spans="1:20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 t="s">
        <v>942</v>
      </c>
      <c r="N130" s="11">
        <v>1</v>
      </c>
      <c r="O130" s="11">
        <v>1</v>
      </c>
      <c r="P130" s="11"/>
      <c r="Q130" s="11">
        <v>1</v>
      </c>
      <c r="R130" s="11"/>
      <c r="S130" s="12">
        <f>SUM(N130:R130)</f>
        <v>3</v>
      </c>
      <c r="T130" s="15">
        <f t="shared" si="6"/>
        <v>3.9098136322168644E-4</v>
      </c>
    </row>
    <row r="131" spans="1:20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 t="s">
        <v>1518</v>
      </c>
      <c r="N131" s="11"/>
      <c r="O131" s="11"/>
      <c r="P131" s="11"/>
      <c r="Q131" s="11">
        <v>2</v>
      </c>
      <c r="R131" s="11"/>
      <c r="S131" s="12">
        <f>SUM(N131:R131)</f>
        <v>2</v>
      </c>
      <c r="T131" s="15">
        <f t="shared" si="6"/>
        <v>2.6065424214779094E-4</v>
      </c>
    </row>
    <row r="132" spans="1:20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 t="s">
        <v>1094</v>
      </c>
      <c r="N132" s="11"/>
      <c r="O132" s="11"/>
      <c r="P132" s="11">
        <v>1</v>
      </c>
      <c r="Q132" s="11">
        <v>1</v>
      </c>
      <c r="R132" s="11"/>
      <c r="S132" s="12">
        <f>SUM(N132:R132)</f>
        <v>2</v>
      </c>
      <c r="T132" s="15">
        <f t="shared" si="6"/>
        <v>2.6065424214779094E-4</v>
      </c>
    </row>
    <row r="133" spans="1:20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 t="s">
        <v>352</v>
      </c>
      <c r="N133" s="11"/>
      <c r="O133" s="11">
        <v>1</v>
      </c>
      <c r="P133" s="11"/>
      <c r="Q133" s="11">
        <v>1</v>
      </c>
      <c r="R133" s="11"/>
      <c r="S133" s="12">
        <f>SUM(N133:R133)</f>
        <v>2</v>
      </c>
      <c r="T133" s="15">
        <f t="shared" si="6"/>
        <v>2.6065424214779094E-4</v>
      </c>
    </row>
    <row r="134" spans="1:20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 t="s">
        <v>1490</v>
      </c>
      <c r="N134" s="11"/>
      <c r="O134" s="11"/>
      <c r="P134" s="11">
        <v>2</v>
      </c>
      <c r="Q134" s="11"/>
      <c r="R134" s="11"/>
      <c r="S134" s="12">
        <f>SUM(N134:R134)</f>
        <v>2</v>
      </c>
      <c r="T134" s="15">
        <f t="shared" si="6"/>
        <v>2.6065424214779094E-4</v>
      </c>
    </row>
    <row r="135" spans="1:20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 t="s">
        <v>1549</v>
      </c>
      <c r="N135" s="11"/>
      <c r="O135" s="11"/>
      <c r="P135" s="11"/>
      <c r="Q135" s="11">
        <v>2</v>
      </c>
      <c r="R135" s="11"/>
      <c r="S135" s="12">
        <f>SUM(N135:R135)</f>
        <v>2</v>
      </c>
      <c r="T135" s="15">
        <f t="shared" si="6"/>
        <v>2.6065424214779094E-4</v>
      </c>
    </row>
    <row r="136" spans="1:20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 t="s">
        <v>1121</v>
      </c>
      <c r="N136" s="11"/>
      <c r="O136" s="11"/>
      <c r="P136" s="11">
        <v>2</v>
      </c>
      <c r="Q136" s="11"/>
      <c r="R136" s="11"/>
      <c r="S136" s="12">
        <f>SUM(N136:R136)</f>
        <v>2</v>
      </c>
      <c r="T136" s="15">
        <f t="shared" si="6"/>
        <v>2.6065424214779094E-4</v>
      </c>
    </row>
    <row r="137" spans="1:20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 t="s">
        <v>1589</v>
      </c>
      <c r="N137" s="11"/>
      <c r="O137" s="11"/>
      <c r="P137" s="11"/>
      <c r="Q137" s="11"/>
      <c r="R137" s="11">
        <v>2</v>
      </c>
      <c r="S137" s="12">
        <f>SUM(N137:R137)</f>
        <v>2</v>
      </c>
      <c r="T137" s="15">
        <f t="shared" si="6"/>
        <v>2.6065424214779094E-4</v>
      </c>
    </row>
    <row r="138" spans="1:20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 t="s">
        <v>1347</v>
      </c>
      <c r="N138" s="11">
        <v>2</v>
      </c>
      <c r="O138" s="11"/>
      <c r="P138" s="11"/>
      <c r="Q138" s="11"/>
      <c r="R138" s="11"/>
      <c r="S138" s="12">
        <f>SUM(N138:R138)</f>
        <v>2</v>
      </c>
      <c r="T138" s="15">
        <f t="shared" si="6"/>
        <v>2.6065424214779094E-4</v>
      </c>
    </row>
    <row r="139" spans="1:20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 t="s">
        <v>903</v>
      </c>
      <c r="N139" s="11"/>
      <c r="O139" s="11"/>
      <c r="P139" s="11"/>
      <c r="Q139" s="11"/>
      <c r="R139" s="11">
        <v>1</v>
      </c>
      <c r="S139" s="12">
        <f>SUM(N139:R139)</f>
        <v>1</v>
      </c>
      <c r="T139" s="15">
        <f t="shared" si="6"/>
        <v>1.3032712107389547E-4</v>
      </c>
    </row>
    <row r="140" spans="1:20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 t="s">
        <v>893</v>
      </c>
      <c r="N140" s="11">
        <v>1</v>
      </c>
      <c r="O140" s="11"/>
      <c r="P140" s="11"/>
      <c r="Q140" s="11"/>
      <c r="R140" s="11"/>
      <c r="S140" s="12">
        <f>SUM(N140:R140)</f>
        <v>1</v>
      </c>
      <c r="T140" s="15">
        <f t="shared" si="6"/>
        <v>1.3032712107389547E-4</v>
      </c>
    </row>
    <row r="141" spans="1:20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 t="s">
        <v>84</v>
      </c>
      <c r="N141" s="11"/>
      <c r="O141" s="11">
        <v>1</v>
      </c>
      <c r="P141" s="11"/>
      <c r="Q141" s="11"/>
      <c r="R141" s="11"/>
      <c r="S141" s="12">
        <f>SUM(N141:R141)</f>
        <v>1</v>
      </c>
      <c r="T141" s="15">
        <f t="shared" si="6"/>
        <v>1.3032712107389547E-4</v>
      </c>
    </row>
    <row r="142" spans="1:20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 t="s">
        <v>1340</v>
      </c>
      <c r="N142" s="11">
        <v>1</v>
      </c>
      <c r="O142" s="11"/>
      <c r="P142" s="11"/>
      <c r="Q142" s="11"/>
      <c r="R142" s="11"/>
      <c r="S142" s="12">
        <f>SUM(N142:R142)</f>
        <v>1</v>
      </c>
      <c r="T142" s="15">
        <f t="shared" si="6"/>
        <v>1.3032712107389547E-4</v>
      </c>
    </row>
    <row r="143" spans="1:20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 t="s">
        <v>524</v>
      </c>
      <c r="N143" s="11"/>
      <c r="O143" s="11"/>
      <c r="P143" s="11">
        <v>1</v>
      </c>
      <c r="Q143" s="11"/>
      <c r="R143" s="11"/>
      <c r="S143" s="12">
        <f>SUM(N143:R143)</f>
        <v>1</v>
      </c>
      <c r="T143" s="15">
        <f t="shared" si="6"/>
        <v>1.3032712107389547E-4</v>
      </c>
    </row>
    <row r="144" spans="1:20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 t="s">
        <v>1496</v>
      </c>
      <c r="N144" s="11"/>
      <c r="O144" s="11"/>
      <c r="P144" s="11">
        <v>1</v>
      </c>
      <c r="Q144" s="11"/>
      <c r="R144" s="11"/>
      <c r="S144" s="12">
        <f>SUM(N144:R144)</f>
        <v>1</v>
      </c>
      <c r="T144" s="15">
        <f t="shared" si="6"/>
        <v>1.3032712107389547E-4</v>
      </c>
    </row>
    <row r="145" spans="1:20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 t="s">
        <v>1502</v>
      </c>
      <c r="N145" s="11"/>
      <c r="O145" s="11"/>
      <c r="P145" s="11">
        <v>1</v>
      </c>
      <c r="Q145" s="11"/>
      <c r="R145" s="11"/>
      <c r="S145" s="12">
        <f>SUM(N145:R145)</f>
        <v>1</v>
      </c>
      <c r="T145" s="15">
        <f t="shared" ref="T145:T154" si="7">+S145/$S$159</f>
        <v>1.3032712107389547E-4</v>
      </c>
    </row>
    <row r="146" spans="1:20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 t="s">
        <v>1040</v>
      </c>
      <c r="N146" s="11"/>
      <c r="O146" s="11"/>
      <c r="P146" s="11"/>
      <c r="Q146" s="11"/>
      <c r="R146" s="11">
        <v>1</v>
      </c>
      <c r="S146" s="12">
        <f>SUM(N146:R146)</f>
        <v>1</v>
      </c>
      <c r="T146" s="15">
        <f t="shared" si="7"/>
        <v>1.3032712107389547E-4</v>
      </c>
    </row>
    <row r="147" spans="1:20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 t="s">
        <v>1504</v>
      </c>
      <c r="N147" s="11"/>
      <c r="O147" s="11"/>
      <c r="P147" s="11">
        <v>1</v>
      </c>
      <c r="Q147" s="11"/>
      <c r="R147" s="11"/>
      <c r="S147" s="12">
        <f>SUM(N147:R147)</f>
        <v>1</v>
      </c>
      <c r="T147" s="15">
        <f t="shared" si="7"/>
        <v>1.3032712107389547E-4</v>
      </c>
    </row>
    <row r="148" spans="1:20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 t="s">
        <v>1333</v>
      </c>
      <c r="N148" s="11">
        <v>1</v>
      </c>
      <c r="O148" s="11"/>
      <c r="P148" s="11"/>
      <c r="Q148" s="11"/>
      <c r="R148" s="11"/>
      <c r="S148" s="12">
        <f>SUM(N148:R148)</f>
        <v>1</v>
      </c>
      <c r="T148" s="15">
        <f t="shared" si="7"/>
        <v>1.3032712107389547E-4</v>
      </c>
    </row>
    <row r="149" spans="1:20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 t="s">
        <v>1399</v>
      </c>
      <c r="N149" s="11">
        <v>1</v>
      </c>
      <c r="O149" s="11"/>
      <c r="P149" s="11"/>
      <c r="Q149" s="11"/>
      <c r="R149" s="11"/>
      <c r="S149" s="12">
        <f>SUM(N149:R149)</f>
        <v>1</v>
      </c>
      <c r="T149" s="15">
        <f t="shared" si="7"/>
        <v>1.3032712107389547E-4</v>
      </c>
    </row>
    <row r="150" spans="1:20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 t="s">
        <v>77</v>
      </c>
      <c r="N150" s="11"/>
      <c r="O150" s="11">
        <v>1</v>
      </c>
      <c r="P150" s="11"/>
      <c r="Q150" s="11"/>
      <c r="R150" s="11"/>
      <c r="S150" s="12">
        <f>SUM(N150:R150)</f>
        <v>1</v>
      </c>
      <c r="T150" s="15">
        <f t="shared" si="7"/>
        <v>1.3032712107389547E-4</v>
      </c>
    </row>
    <row r="151" spans="1:20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 t="s">
        <v>853</v>
      </c>
      <c r="N151" s="11"/>
      <c r="O151" s="11">
        <v>1</v>
      </c>
      <c r="P151" s="11"/>
      <c r="Q151" s="11"/>
      <c r="R151" s="11"/>
      <c r="S151" s="12">
        <f>SUM(N151:R151)</f>
        <v>1</v>
      </c>
      <c r="T151" s="15">
        <f t="shared" si="7"/>
        <v>1.3032712107389547E-4</v>
      </c>
    </row>
    <row r="152" spans="1:20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 t="s">
        <v>1544</v>
      </c>
      <c r="N152" s="11"/>
      <c r="O152" s="11"/>
      <c r="P152" s="11"/>
      <c r="Q152" s="11">
        <v>1</v>
      </c>
      <c r="R152" s="11"/>
      <c r="S152" s="12">
        <f>SUM(N152:R152)</f>
        <v>1</v>
      </c>
      <c r="T152" s="15">
        <f t="shared" si="7"/>
        <v>1.3032712107389547E-4</v>
      </c>
    </row>
    <row r="153" spans="1:20" hidden="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/>
      <c r="N153" s="11"/>
      <c r="O153" s="11"/>
      <c r="P153" s="11"/>
      <c r="Q153" s="11"/>
      <c r="R153" s="11"/>
      <c r="S153" s="12"/>
      <c r="T153" s="15"/>
    </row>
    <row r="154" spans="1:20" hidden="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/>
      <c r="N154" s="11"/>
      <c r="O154" s="11"/>
      <c r="P154" s="11"/>
      <c r="Q154" s="11"/>
      <c r="R154" s="11"/>
      <c r="S154" s="12"/>
      <c r="T154" s="15"/>
    </row>
    <row r="155" spans="1:20" hidden="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/>
      <c r="N155" s="11"/>
      <c r="O155" s="11"/>
      <c r="P155" s="11"/>
      <c r="Q155" s="11"/>
      <c r="R155" s="11"/>
      <c r="S155" s="12"/>
      <c r="T155" s="15"/>
    </row>
    <row r="156" spans="1:20" hidden="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/>
      <c r="N156" s="11"/>
      <c r="O156" s="11"/>
      <c r="P156" s="11"/>
      <c r="Q156" s="11"/>
      <c r="R156" s="11"/>
      <c r="S156" s="12"/>
      <c r="T156" s="15"/>
    </row>
    <row r="157" spans="1:20" hidden="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/>
      <c r="N157" s="11"/>
      <c r="O157" s="11"/>
      <c r="P157" s="11"/>
      <c r="Q157" s="11"/>
      <c r="R157" s="11"/>
      <c r="S157" s="12"/>
      <c r="T157" s="15"/>
    </row>
    <row r="158" spans="1:20" hidden="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/>
      <c r="N158" s="11"/>
      <c r="O158" s="11"/>
      <c r="P158" s="11"/>
      <c r="Q158" s="11"/>
      <c r="R158" s="11"/>
      <c r="S158" s="12"/>
      <c r="T158" s="15"/>
    </row>
    <row r="159" spans="1:20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SUM(N49:N152)</f>
        <v>1525</v>
      </c>
      <c r="O159" s="23">
        <f t="shared" ref="O159:T159" si="8">SUM(O49:O152)</f>
        <v>1464</v>
      </c>
      <c r="P159" s="23">
        <f t="shared" si="8"/>
        <v>1244</v>
      </c>
      <c r="Q159" s="23">
        <f t="shared" si="8"/>
        <v>1596</v>
      </c>
      <c r="R159" s="23">
        <f t="shared" si="8"/>
        <v>1844</v>
      </c>
      <c r="S159" s="23">
        <f t="shared" si="8"/>
        <v>7673</v>
      </c>
      <c r="T159" s="25">
        <f t="shared" si="8"/>
        <v>1.0000000000000002</v>
      </c>
    </row>
  </sheetData>
  <sortState xmlns:xlrd2="http://schemas.microsoft.com/office/spreadsheetml/2017/richdata2" ref="M49:S158">
    <sortCondition descending="1" ref="S49:S158"/>
  </sortState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6" width="13.42578125" customWidth="1"/>
    <col min="17" max="17" width="11.42578125" customWidth="1"/>
    <col min="18" max="18" width="15" customWidth="1"/>
    <col min="19" max="19" width="22" customWidth="1"/>
    <col min="20" max="20" width="14.7109375" customWidth="1"/>
    <col min="21" max="32" width="11.42578125" customWidth="1"/>
    <col min="33" max="33" width="0" hidden="1" customWidth="1"/>
    <col min="34" max="16384" width="11.42578125" hidden="1"/>
  </cols>
  <sheetData>
    <row r="2" spans="1:20" ht="18">
      <c r="M2" s="26" t="s">
        <v>1290</v>
      </c>
    </row>
    <row r="3" spans="1:20" ht="18">
      <c r="M3" s="26" t="s">
        <v>1266</v>
      </c>
    </row>
    <row r="4" spans="1:20" ht="18">
      <c r="M4" s="17" t="s">
        <v>1722</v>
      </c>
    </row>
    <row r="5" spans="1:20">
      <c r="A5" s="6" t="s">
        <v>1716</v>
      </c>
      <c r="B5" s="35">
        <v>2023</v>
      </c>
    </row>
    <row r="6" spans="1:20" ht="15" customHeight="1">
      <c r="M6" s="17" t="s">
        <v>1284</v>
      </c>
    </row>
    <row r="7" spans="1:20">
      <c r="A7" s="6" t="s">
        <v>1278</v>
      </c>
      <c r="B7" s="6" t="s">
        <v>1265</v>
      </c>
    </row>
    <row r="8" spans="1:20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1721</v>
      </c>
      <c r="O8" s="18" t="s">
        <v>1717</v>
      </c>
      <c r="P8" s="18" t="s">
        <v>1718</v>
      </c>
      <c r="Q8" s="18" t="s">
        <v>1719</v>
      </c>
      <c r="R8" s="18" t="s">
        <v>1720</v>
      </c>
      <c r="S8" s="18" t="s">
        <v>1724</v>
      </c>
      <c r="T8" s="24" t="s">
        <v>1274</v>
      </c>
    </row>
    <row r="9" spans="1:20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1">
        <v>387</v>
      </c>
      <c r="P9" s="11">
        <v>366</v>
      </c>
      <c r="Q9" s="11">
        <v>398</v>
      </c>
      <c r="R9" s="11">
        <v>480</v>
      </c>
      <c r="S9" s="12">
        <f t="shared" ref="S9:S40" si="0">SUM(N9:R9)</f>
        <v>2042</v>
      </c>
      <c r="T9" s="15">
        <f t="shared" ref="T9:T40" si="1">+S9/$S$65</f>
        <v>0.26612798123289455</v>
      </c>
    </row>
    <row r="10" spans="1:20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1">
        <v>360</v>
      </c>
      <c r="P10" s="11">
        <v>255</v>
      </c>
      <c r="Q10" s="11">
        <v>359</v>
      </c>
      <c r="R10" s="11">
        <v>439</v>
      </c>
      <c r="S10" s="12">
        <f t="shared" si="0"/>
        <v>1738</v>
      </c>
      <c r="T10" s="15">
        <f t="shared" si="1"/>
        <v>0.22650853642643035</v>
      </c>
    </row>
    <row r="11" spans="1:20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213</v>
      </c>
      <c r="N11" s="11">
        <v>119</v>
      </c>
      <c r="O11" s="11"/>
      <c r="P11" s="11"/>
      <c r="Q11" s="11">
        <v>117</v>
      </c>
      <c r="R11" s="11">
        <v>69</v>
      </c>
      <c r="S11" s="12">
        <f t="shared" si="0"/>
        <v>305</v>
      </c>
      <c r="T11" s="15">
        <f t="shared" si="1"/>
        <v>3.9749771927538119E-2</v>
      </c>
    </row>
    <row r="12" spans="1:20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94</v>
      </c>
      <c r="N12" s="11">
        <v>96</v>
      </c>
      <c r="O12" s="11">
        <v>19</v>
      </c>
      <c r="P12" s="11">
        <v>16</v>
      </c>
      <c r="Q12" s="11"/>
      <c r="R12" s="11">
        <v>128</v>
      </c>
      <c r="S12" s="12">
        <f t="shared" si="0"/>
        <v>259</v>
      </c>
      <c r="T12" s="15">
        <f t="shared" si="1"/>
        <v>3.3754724358138928E-2</v>
      </c>
    </row>
    <row r="13" spans="1:20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153</v>
      </c>
      <c r="N13" s="11">
        <v>54</v>
      </c>
      <c r="O13" s="11">
        <v>34</v>
      </c>
      <c r="P13" s="11">
        <v>46</v>
      </c>
      <c r="Q13" s="11">
        <v>44</v>
      </c>
      <c r="R13" s="11">
        <v>61</v>
      </c>
      <c r="S13" s="12">
        <f t="shared" si="0"/>
        <v>239</v>
      </c>
      <c r="T13" s="15">
        <f t="shared" si="1"/>
        <v>3.114818193666102E-2</v>
      </c>
    </row>
    <row r="14" spans="1:20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238</v>
      </c>
      <c r="N14" s="11">
        <v>41</v>
      </c>
      <c r="O14" s="11">
        <v>45</v>
      </c>
      <c r="P14" s="11">
        <v>29</v>
      </c>
      <c r="Q14" s="11">
        <v>57</v>
      </c>
      <c r="R14" s="11">
        <v>57</v>
      </c>
      <c r="S14" s="12">
        <f t="shared" si="0"/>
        <v>229</v>
      </c>
      <c r="T14" s="15">
        <f t="shared" si="1"/>
        <v>2.9844910725922064E-2</v>
      </c>
    </row>
    <row r="15" spans="1:20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64</v>
      </c>
      <c r="N15" s="11">
        <v>44</v>
      </c>
      <c r="O15" s="11">
        <v>47</v>
      </c>
      <c r="P15" s="11">
        <v>35</v>
      </c>
      <c r="Q15" s="11">
        <v>53</v>
      </c>
      <c r="R15" s="11">
        <v>47</v>
      </c>
      <c r="S15" s="12">
        <f t="shared" si="0"/>
        <v>226</v>
      </c>
      <c r="T15" s="15">
        <f t="shared" si="1"/>
        <v>2.9453929362700377E-2</v>
      </c>
    </row>
    <row r="16" spans="1:20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45</v>
      </c>
      <c r="N16" s="11">
        <v>38</v>
      </c>
      <c r="O16" s="11">
        <v>57</v>
      </c>
      <c r="P16" s="11">
        <v>48</v>
      </c>
      <c r="Q16" s="11">
        <v>34</v>
      </c>
      <c r="R16" s="11">
        <v>43</v>
      </c>
      <c r="S16" s="12">
        <f t="shared" si="0"/>
        <v>220</v>
      </c>
      <c r="T16" s="15">
        <f t="shared" si="1"/>
        <v>2.8671966636257006E-2</v>
      </c>
    </row>
    <row r="17" spans="1:20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394</v>
      </c>
      <c r="N17" s="11"/>
      <c r="O17" s="11">
        <v>79</v>
      </c>
      <c r="P17" s="11">
        <v>64</v>
      </c>
      <c r="Q17" s="11">
        <v>70</v>
      </c>
      <c r="R17" s="11"/>
      <c r="S17" s="12">
        <f t="shared" si="0"/>
        <v>213</v>
      </c>
      <c r="T17" s="15">
        <f t="shared" si="1"/>
        <v>2.7759676788739737E-2</v>
      </c>
    </row>
    <row r="18" spans="1:20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1317</v>
      </c>
      <c r="N18" s="11">
        <v>32</v>
      </c>
      <c r="O18" s="11">
        <v>37</v>
      </c>
      <c r="P18" s="11">
        <v>37</v>
      </c>
      <c r="Q18" s="11">
        <v>42</v>
      </c>
      <c r="R18" s="11">
        <v>31</v>
      </c>
      <c r="S18" s="12">
        <f t="shared" si="0"/>
        <v>179</v>
      </c>
      <c r="T18" s="15">
        <f t="shared" si="1"/>
        <v>2.3328554672227289E-2</v>
      </c>
    </row>
    <row r="19" spans="1:20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1311</v>
      </c>
      <c r="N19" s="11">
        <v>20</v>
      </c>
      <c r="O19" s="11">
        <v>58</v>
      </c>
      <c r="P19" s="11">
        <v>26</v>
      </c>
      <c r="Q19" s="11">
        <v>25</v>
      </c>
      <c r="R19" s="11">
        <v>23</v>
      </c>
      <c r="S19" s="12">
        <f t="shared" si="0"/>
        <v>152</v>
      </c>
      <c r="T19" s="15">
        <f t="shared" si="1"/>
        <v>1.9809722403232113E-2</v>
      </c>
    </row>
    <row r="20" spans="1:20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417</v>
      </c>
      <c r="N20" s="11">
        <v>29</v>
      </c>
      <c r="O20" s="11">
        <v>21</v>
      </c>
      <c r="P20" s="11">
        <v>17</v>
      </c>
      <c r="Q20" s="11">
        <v>39</v>
      </c>
      <c r="R20" s="11">
        <v>34</v>
      </c>
      <c r="S20" s="12">
        <f t="shared" si="0"/>
        <v>140</v>
      </c>
      <c r="T20" s="15">
        <f t="shared" si="1"/>
        <v>1.8245796950345367E-2</v>
      </c>
    </row>
    <row r="21" spans="1:20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376</v>
      </c>
      <c r="N21" s="11">
        <v>26</v>
      </c>
      <c r="O21" s="11">
        <v>33</v>
      </c>
      <c r="P21" s="11">
        <v>29</v>
      </c>
      <c r="Q21" s="11">
        <v>21</v>
      </c>
      <c r="R21" s="11">
        <v>26</v>
      </c>
      <c r="S21" s="12">
        <f t="shared" si="0"/>
        <v>135</v>
      </c>
      <c r="T21" s="15">
        <f t="shared" si="1"/>
        <v>1.7594161344975889E-2</v>
      </c>
    </row>
    <row r="22" spans="1:20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1301</v>
      </c>
      <c r="N22" s="11">
        <v>51</v>
      </c>
      <c r="O22" s="11">
        <v>27</v>
      </c>
      <c r="P22" s="11"/>
      <c r="Q22" s="11">
        <v>15</v>
      </c>
      <c r="R22" s="11">
        <v>35</v>
      </c>
      <c r="S22" s="12">
        <f t="shared" si="0"/>
        <v>128</v>
      </c>
      <c r="T22" s="15">
        <f t="shared" si="1"/>
        <v>1.668187149745862E-2</v>
      </c>
    </row>
    <row r="23" spans="1:20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166</v>
      </c>
      <c r="N23" s="11">
        <v>35</v>
      </c>
      <c r="O23" s="11"/>
      <c r="P23" s="11">
        <v>28</v>
      </c>
      <c r="Q23" s="11">
        <v>38</v>
      </c>
      <c r="R23" s="11">
        <v>23</v>
      </c>
      <c r="S23" s="12">
        <f t="shared" si="0"/>
        <v>124</v>
      </c>
      <c r="T23" s="15">
        <f t="shared" si="1"/>
        <v>1.6160563013163039E-2</v>
      </c>
    </row>
    <row r="24" spans="1:20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79</v>
      </c>
      <c r="N24" s="11"/>
      <c r="O24" s="11"/>
      <c r="P24" s="11"/>
      <c r="Q24" s="11">
        <v>52</v>
      </c>
      <c r="R24" s="11">
        <v>65</v>
      </c>
      <c r="S24" s="12">
        <f t="shared" si="0"/>
        <v>117</v>
      </c>
      <c r="T24" s="15">
        <f t="shared" si="1"/>
        <v>1.5248273165645771E-2</v>
      </c>
    </row>
    <row r="25" spans="1:20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116</v>
      </c>
      <c r="N25" s="11">
        <v>12</v>
      </c>
      <c r="O25" s="11">
        <v>27</v>
      </c>
      <c r="P25" s="11">
        <v>21</v>
      </c>
      <c r="Q25" s="11">
        <v>26</v>
      </c>
      <c r="R25" s="11">
        <v>23</v>
      </c>
      <c r="S25" s="12">
        <f t="shared" si="0"/>
        <v>109</v>
      </c>
      <c r="T25" s="15">
        <f t="shared" si="1"/>
        <v>1.4205656197054608E-2</v>
      </c>
    </row>
    <row r="26" spans="1:20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199</v>
      </c>
      <c r="N26" s="11"/>
      <c r="O26" s="11">
        <v>20</v>
      </c>
      <c r="P26" s="11">
        <v>26</v>
      </c>
      <c r="Q26" s="11">
        <v>27</v>
      </c>
      <c r="R26" s="11">
        <v>31</v>
      </c>
      <c r="S26" s="12">
        <f t="shared" si="0"/>
        <v>104</v>
      </c>
      <c r="T26" s="15">
        <f t="shared" si="1"/>
        <v>1.355402059168513E-2</v>
      </c>
    </row>
    <row r="27" spans="1:20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279</v>
      </c>
      <c r="N27" s="11">
        <v>28</v>
      </c>
      <c r="O27" s="11">
        <v>18</v>
      </c>
      <c r="P27" s="11">
        <v>22</v>
      </c>
      <c r="Q27" s="11">
        <v>25</v>
      </c>
      <c r="R27" s="11"/>
      <c r="S27" s="12">
        <f t="shared" si="0"/>
        <v>93</v>
      </c>
      <c r="T27" s="15">
        <f t="shared" si="1"/>
        <v>1.2120422259872279E-2</v>
      </c>
    </row>
    <row r="28" spans="1:20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286</v>
      </c>
      <c r="N28" s="11">
        <v>14</v>
      </c>
      <c r="O28" s="11">
        <v>16</v>
      </c>
      <c r="P28" s="11">
        <v>19</v>
      </c>
      <c r="Q28" s="11">
        <v>18</v>
      </c>
      <c r="R28" s="11">
        <v>19</v>
      </c>
      <c r="S28" s="12">
        <f t="shared" si="0"/>
        <v>86</v>
      </c>
      <c r="T28" s="15">
        <f t="shared" si="1"/>
        <v>1.120813241235501E-2</v>
      </c>
    </row>
    <row r="29" spans="1:20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338</v>
      </c>
      <c r="N29" s="11">
        <v>10</v>
      </c>
      <c r="O29" s="11">
        <v>16</v>
      </c>
      <c r="P29" s="11">
        <v>20</v>
      </c>
      <c r="Q29" s="11">
        <v>20</v>
      </c>
      <c r="R29" s="11">
        <v>8</v>
      </c>
      <c r="S29" s="12">
        <f t="shared" si="0"/>
        <v>74</v>
      </c>
      <c r="T29" s="15">
        <f t="shared" si="1"/>
        <v>9.6442069594682659E-3</v>
      </c>
    </row>
    <row r="30" spans="1:20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319</v>
      </c>
      <c r="N30" s="11">
        <v>10</v>
      </c>
      <c r="O30" s="11">
        <v>18</v>
      </c>
      <c r="P30" s="11">
        <v>14</v>
      </c>
      <c r="Q30" s="11">
        <v>12</v>
      </c>
      <c r="R30" s="11">
        <v>11</v>
      </c>
      <c r="S30" s="12">
        <f t="shared" si="0"/>
        <v>65</v>
      </c>
      <c r="T30" s="15">
        <f t="shared" si="1"/>
        <v>8.4712628698032054E-3</v>
      </c>
    </row>
    <row r="31" spans="1:20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122</v>
      </c>
      <c r="N31" s="11">
        <v>17</v>
      </c>
      <c r="O31" s="11">
        <v>12</v>
      </c>
      <c r="P31" s="11">
        <v>20</v>
      </c>
      <c r="Q31" s="11">
        <v>3</v>
      </c>
      <c r="R31" s="11">
        <v>9</v>
      </c>
      <c r="S31" s="12">
        <f t="shared" si="0"/>
        <v>61</v>
      </c>
      <c r="T31" s="15">
        <f t="shared" si="1"/>
        <v>7.9499543855076245E-3</v>
      </c>
    </row>
    <row r="32" spans="1:20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139</v>
      </c>
      <c r="N32" s="11"/>
      <c r="O32" s="11">
        <v>27</v>
      </c>
      <c r="P32" s="11">
        <v>28</v>
      </c>
      <c r="Q32" s="11"/>
      <c r="R32" s="11"/>
      <c r="S32" s="12">
        <f t="shared" si="0"/>
        <v>55</v>
      </c>
      <c r="T32" s="15">
        <f t="shared" si="1"/>
        <v>7.1679916590642514E-3</v>
      </c>
    </row>
    <row r="33" spans="1:20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271</v>
      </c>
      <c r="N33" s="11">
        <v>10</v>
      </c>
      <c r="O33" s="11">
        <v>10</v>
      </c>
      <c r="P33" s="11">
        <v>5</v>
      </c>
      <c r="Q33" s="11">
        <v>11</v>
      </c>
      <c r="R33" s="11">
        <v>11</v>
      </c>
      <c r="S33" s="12">
        <f t="shared" si="0"/>
        <v>47</v>
      </c>
      <c r="T33" s="15">
        <f t="shared" si="1"/>
        <v>6.1253746904730878E-3</v>
      </c>
    </row>
    <row r="34" spans="1:20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204</v>
      </c>
      <c r="N34" s="11"/>
      <c r="O34" s="11"/>
      <c r="P34" s="11"/>
      <c r="Q34" s="11"/>
      <c r="R34" s="11">
        <v>44</v>
      </c>
      <c r="S34" s="12">
        <f t="shared" si="0"/>
        <v>44</v>
      </c>
      <c r="T34" s="15">
        <f t="shared" si="1"/>
        <v>5.7343933272514013E-3</v>
      </c>
    </row>
    <row r="35" spans="1:20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1350</v>
      </c>
      <c r="N35" s="11">
        <v>5</v>
      </c>
      <c r="O35" s="11">
        <v>11</v>
      </c>
      <c r="P35" s="11">
        <v>14</v>
      </c>
      <c r="Q35" s="11">
        <v>13</v>
      </c>
      <c r="R35" s="11"/>
      <c r="S35" s="12">
        <f t="shared" si="0"/>
        <v>43</v>
      </c>
      <c r="T35" s="15">
        <f t="shared" si="1"/>
        <v>5.6040662061775052E-3</v>
      </c>
    </row>
    <row r="36" spans="1:20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464</v>
      </c>
      <c r="N36" s="11">
        <v>8</v>
      </c>
      <c r="O36" s="11">
        <v>8</v>
      </c>
      <c r="P36" s="11">
        <v>7</v>
      </c>
      <c r="Q36" s="11">
        <v>7</v>
      </c>
      <c r="R36" s="11">
        <v>8</v>
      </c>
      <c r="S36" s="12">
        <f t="shared" si="0"/>
        <v>38</v>
      </c>
      <c r="T36" s="15">
        <f t="shared" si="1"/>
        <v>4.9524306008080282E-3</v>
      </c>
    </row>
    <row r="37" spans="1:20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357</v>
      </c>
      <c r="N37" s="11">
        <v>9</v>
      </c>
      <c r="O37" s="11"/>
      <c r="P37" s="11">
        <v>9</v>
      </c>
      <c r="Q37" s="11">
        <v>14</v>
      </c>
      <c r="R37" s="11">
        <v>4</v>
      </c>
      <c r="S37" s="12">
        <f t="shared" si="0"/>
        <v>36</v>
      </c>
      <c r="T37" s="15">
        <f t="shared" si="1"/>
        <v>4.6917763586602369E-3</v>
      </c>
    </row>
    <row r="38" spans="1:20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301</v>
      </c>
      <c r="N38" s="11">
        <v>7</v>
      </c>
      <c r="O38" s="11">
        <v>8</v>
      </c>
      <c r="P38" s="11">
        <v>8</v>
      </c>
      <c r="Q38" s="11">
        <v>4</v>
      </c>
      <c r="R38" s="11">
        <v>8</v>
      </c>
      <c r="S38" s="12">
        <f t="shared" si="0"/>
        <v>35</v>
      </c>
      <c r="T38" s="15">
        <f t="shared" si="1"/>
        <v>4.5614492375863416E-3</v>
      </c>
    </row>
    <row r="39" spans="1:20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1218</v>
      </c>
      <c r="N39" s="11">
        <v>17</v>
      </c>
      <c r="O39" s="11">
        <v>13</v>
      </c>
      <c r="P39" s="11"/>
      <c r="Q39" s="11"/>
      <c r="R39" s="11"/>
      <c r="S39" s="12">
        <f t="shared" si="0"/>
        <v>30</v>
      </c>
      <c r="T39" s="15">
        <f t="shared" si="1"/>
        <v>3.9098136322168646E-3</v>
      </c>
    </row>
    <row r="40" spans="1:20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1405</v>
      </c>
      <c r="N40" s="11"/>
      <c r="O40" s="11">
        <v>14</v>
      </c>
      <c r="P40" s="11">
        <v>4</v>
      </c>
      <c r="Q40" s="11">
        <v>5</v>
      </c>
      <c r="R40" s="11">
        <v>6</v>
      </c>
      <c r="S40" s="12">
        <f t="shared" si="0"/>
        <v>29</v>
      </c>
      <c r="T40" s="15">
        <f t="shared" si="1"/>
        <v>3.779486511142969E-3</v>
      </c>
    </row>
    <row r="41" spans="1:20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529</v>
      </c>
      <c r="N41" s="11">
        <v>5</v>
      </c>
      <c r="O41" s="11">
        <v>11</v>
      </c>
      <c r="P41" s="11"/>
      <c r="Q41" s="11">
        <v>8</v>
      </c>
      <c r="R41" s="11">
        <v>3</v>
      </c>
      <c r="S41" s="12">
        <f t="shared" ref="S41:S62" si="2">SUM(N41:R41)</f>
        <v>27</v>
      </c>
      <c r="T41" s="15">
        <f t="shared" ref="T41:T62" si="3">+S41/$S$65</f>
        <v>3.5188322689951781E-3</v>
      </c>
    </row>
    <row r="42" spans="1:20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458</v>
      </c>
      <c r="N42" s="11">
        <v>4</v>
      </c>
      <c r="O42" s="11">
        <v>7</v>
      </c>
      <c r="P42" s="11">
        <v>4</v>
      </c>
      <c r="Q42" s="11">
        <v>6</v>
      </c>
      <c r="R42" s="11">
        <v>3</v>
      </c>
      <c r="S42" s="12">
        <f t="shared" si="2"/>
        <v>24</v>
      </c>
      <c r="T42" s="15">
        <f t="shared" si="3"/>
        <v>3.1278509057734915E-3</v>
      </c>
    </row>
    <row r="43" spans="1:20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473</v>
      </c>
      <c r="N43" s="11">
        <v>7</v>
      </c>
      <c r="O43" s="11">
        <v>2</v>
      </c>
      <c r="P43" s="11">
        <v>1</v>
      </c>
      <c r="Q43" s="11">
        <v>5</v>
      </c>
      <c r="R43" s="11">
        <v>9</v>
      </c>
      <c r="S43" s="12">
        <f t="shared" si="2"/>
        <v>24</v>
      </c>
      <c r="T43" s="15">
        <f t="shared" si="3"/>
        <v>3.1278509057734915E-3</v>
      </c>
    </row>
    <row r="44" spans="1:20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159</v>
      </c>
      <c r="N44" s="11">
        <v>4</v>
      </c>
      <c r="O44" s="11">
        <v>8</v>
      </c>
      <c r="P44" s="11">
        <v>3</v>
      </c>
      <c r="Q44" s="11">
        <v>5</v>
      </c>
      <c r="R44" s="11">
        <v>3</v>
      </c>
      <c r="S44" s="12">
        <f t="shared" si="2"/>
        <v>23</v>
      </c>
      <c r="T44" s="15">
        <f t="shared" si="3"/>
        <v>2.9975237846995959E-3</v>
      </c>
    </row>
    <row r="45" spans="1:20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347</v>
      </c>
      <c r="N45" s="11">
        <v>7</v>
      </c>
      <c r="O45" s="11">
        <v>4</v>
      </c>
      <c r="P45" s="11">
        <v>6</v>
      </c>
      <c r="Q45" s="11"/>
      <c r="R45" s="11">
        <v>5</v>
      </c>
      <c r="S45" s="12">
        <f t="shared" si="2"/>
        <v>22</v>
      </c>
      <c r="T45" s="15">
        <f t="shared" si="3"/>
        <v>2.8671966636257006E-3</v>
      </c>
    </row>
    <row r="46" spans="1:20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449</v>
      </c>
      <c r="N46" s="11"/>
      <c r="O46" s="11"/>
      <c r="P46" s="11"/>
      <c r="Q46" s="11"/>
      <c r="R46" s="11">
        <v>21</v>
      </c>
      <c r="S46" s="12">
        <f t="shared" si="2"/>
        <v>21</v>
      </c>
      <c r="T46" s="15">
        <f t="shared" si="3"/>
        <v>2.736869542551805E-3</v>
      </c>
    </row>
    <row r="47" spans="1:20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135</v>
      </c>
      <c r="N47" s="11"/>
      <c r="O47" s="11"/>
      <c r="P47" s="11"/>
      <c r="Q47" s="11">
        <v>8</v>
      </c>
      <c r="R47" s="11">
        <v>10</v>
      </c>
      <c r="S47" s="12">
        <f t="shared" si="2"/>
        <v>18</v>
      </c>
      <c r="T47" s="15">
        <f t="shared" si="3"/>
        <v>2.3458881793301184E-3</v>
      </c>
    </row>
    <row r="48" spans="1:20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1308</v>
      </c>
      <c r="N48" s="11">
        <v>16</v>
      </c>
      <c r="O48" s="11"/>
      <c r="P48" s="11"/>
      <c r="Q48" s="11"/>
      <c r="R48" s="11"/>
      <c r="S48" s="12">
        <f t="shared" si="2"/>
        <v>16</v>
      </c>
      <c r="T48" s="15">
        <f t="shared" si="3"/>
        <v>2.0852339371823275E-3</v>
      </c>
    </row>
    <row r="49" spans="1:20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 t="s">
        <v>962</v>
      </c>
      <c r="N49" s="11">
        <v>3</v>
      </c>
      <c r="O49" s="11"/>
      <c r="P49" s="11">
        <v>9</v>
      </c>
      <c r="Q49" s="11">
        <v>2</v>
      </c>
      <c r="R49" s="11"/>
      <c r="S49" s="12">
        <f t="shared" si="2"/>
        <v>14</v>
      </c>
      <c r="T49" s="15">
        <f t="shared" si="3"/>
        <v>1.8245796950345367E-3</v>
      </c>
    </row>
    <row r="50" spans="1:20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 t="s">
        <v>259</v>
      </c>
      <c r="N50" s="11"/>
      <c r="O50" s="11"/>
      <c r="P50" s="11"/>
      <c r="Q50" s="11"/>
      <c r="R50" s="11">
        <v>13</v>
      </c>
      <c r="S50" s="12">
        <f t="shared" si="2"/>
        <v>13</v>
      </c>
      <c r="T50" s="15">
        <f t="shared" si="3"/>
        <v>1.6942525739606412E-3</v>
      </c>
    </row>
    <row r="51" spans="1:20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 t="s">
        <v>754</v>
      </c>
      <c r="N51" s="11">
        <v>1</v>
      </c>
      <c r="O51" s="11">
        <v>3</v>
      </c>
      <c r="P51" s="11">
        <v>2</v>
      </c>
      <c r="Q51" s="11">
        <v>3</v>
      </c>
      <c r="R51" s="11">
        <v>3</v>
      </c>
      <c r="S51" s="12">
        <f t="shared" si="2"/>
        <v>12</v>
      </c>
      <c r="T51" s="15">
        <f t="shared" si="3"/>
        <v>1.5639254528867458E-3</v>
      </c>
    </row>
    <row r="52" spans="1:20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 t="s">
        <v>391</v>
      </c>
      <c r="N52" s="11"/>
      <c r="O52" s="11"/>
      <c r="P52" s="11"/>
      <c r="Q52" s="11">
        <v>6</v>
      </c>
      <c r="R52" s="11">
        <v>5</v>
      </c>
      <c r="S52" s="12">
        <f t="shared" si="2"/>
        <v>11</v>
      </c>
      <c r="T52" s="15">
        <f t="shared" si="3"/>
        <v>1.4335983318128503E-3</v>
      </c>
    </row>
    <row r="53" spans="1:20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 t="s">
        <v>292</v>
      </c>
      <c r="N53" s="11">
        <v>1</v>
      </c>
      <c r="O53" s="11">
        <v>1</v>
      </c>
      <c r="P53" s="11">
        <v>3</v>
      </c>
      <c r="Q53" s="11"/>
      <c r="R53" s="11">
        <v>4</v>
      </c>
      <c r="S53" s="12">
        <f t="shared" si="2"/>
        <v>9</v>
      </c>
      <c r="T53" s="15">
        <f t="shared" si="3"/>
        <v>1.1729440896650592E-3</v>
      </c>
    </row>
    <row r="54" spans="1:20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 t="s">
        <v>72</v>
      </c>
      <c r="N54" s="11">
        <v>3</v>
      </c>
      <c r="O54" s="11">
        <v>1</v>
      </c>
      <c r="P54" s="11">
        <v>1</v>
      </c>
      <c r="Q54" s="11">
        <v>3</v>
      </c>
      <c r="R54" s="11">
        <v>1</v>
      </c>
      <c r="S54" s="12">
        <f t="shared" si="2"/>
        <v>9</v>
      </c>
      <c r="T54" s="15">
        <f t="shared" si="3"/>
        <v>1.1729440896650592E-3</v>
      </c>
    </row>
    <row r="55" spans="1:20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 t="s">
        <v>615</v>
      </c>
      <c r="N55" s="11"/>
      <c r="O55" s="11"/>
      <c r="P55" s="11"/>
      <c r="Q55" s="11"/>
      <c r="R55" s="11">
        <v>8</v>
      </c>
      <c r="S55" s="12">
        <f t="shared" si="2"/>
        <v>8</v>
      </c>
      <c r="T55" s="15">
        <f t="shared" si="3"/>
        <v>1.0426169685911638E-3</v>
      </c>
    </row>
    <row r="56" spans="1:20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 t="s">
        <v>476</v>
      </c>
      <c r="N56" s="11"/>
      <c r="O56" s="11"/>
      <c r="P56" s="11"/>
      <c r="Q56" s="11"/>
      <c r="R56" s="11">
        <v>6</v>
      </c>
      <c r="S56" s="12">
        <f t="shared" si="2"/>
        <v>6</v>
      </c>
      <c r="T56" s="15">
        <f t="shared" si="3"/>
        <v>7.8196272644337288E-4</v>
      </c>
    </row>
    <row r="57" spans="1:20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 t="s">
        <v>798</v>
      </c>
      <c r="N57" s="11">
        <v>2</v>
      </c>
      <c r="O57" s="11">
        <v>3</v>
      </c>
      <c r="P57" s="11"/>
      <c r="Q57" s="11"/>
      <c r="R57" s="11"/>
      <c r="S57" s="12">
        <f t="shared" si="2"/>
        <v>5</v>
      </c>
      <c r="T57" s="15">
        <f t="shared" si="3"/>
        <v>6.5163560536947744E-4</v>
      </c>
    </row>
    <row r="58" spans="1:20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 t="s">
        <v>544</v>
      </c>
      <c r="N58" s="11"/>
      <c r="O58" s="11"/>
      <c r="P58" s="11"/>
      <c r="Q58" s="11"/>
      <c r="R58" s="11">
        <v>4</v>
      </c>
      <c r="S58" s="12">
        <f t="shared" si="2"/>
        <v>4</v>
      </c>
      <c r="T58" s="15">
        <f t="shared" si="3"/>
        <v>5.2130848429558189E-4</v>
      </c>
    </row>
    <row r="59" spans="1:20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 t="s">
        <v>891</v>
      </c>
      <c r="N59" s="11">
        <v>2</v>
      </c>
      <c r="O59" s="11">
        <v>1</v>
      </c>
      <c r="P59" s="11"/>
      <c r="Q59" s="11">
        <v>1</v>
      </c>
      <c r="R59" s="11"/>
      <c r="S59" s="12">
        <f t="shared" si="2"/>
        <v>4</v>
      </c>
      <c r="T59" s="15">
        <f t="shared" si="3"/>
        <v>5.2130848429558189E-4</v>
      </c>
    </row>
    <row r="60" spans="1:20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 t="s">
        <v>335</v>
      </c>
      <c r="N60" s="11">
        <v>1</v>
      </c>
      <c r="O60" s="11"/>
      <c r="P60" s="11">
        <v>2</v>
      </c>
      <c r="Q60" s="11"/>
      <c r="R60" s="11">
        <v>1</v>
      </c>
      <c r="S60" s="12">
        <f t="shared" si="2"/>
        <v>4</v>
      </c>
      <c r="T60" s="15">
        <f t="shared" si="3"/>
        <v>5.2130848429558189E-4</v>
      </c>
    </row>
    <row r="61" spans="1:20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 t="s">
        <v>1197</v>
      </c>
      <c r="N61" s="11">
        <v>1</v>
      </c>
      <c r="O61" s="11">
        <v>1</v>
      </c>
      <c r="P61" s="11"/>
      <c r="Q61" s="11"/>
      <c r="R61" s="11"/>
      <c r="S61" s="12">
        <f t="shared" si="2"/>
        <v>2</v>
      </c>
      <c r="T61" s="15">
        <f t="shared" si="3"/>
        <v>2.6065424214779094E-4</v>
      </c>
    </row>
    <row r="62" spans="1:20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 t="s">
        <v>344</v>
      </c>
      <c r="N62" s="11"/>
      <c r="O62" s="11"/>
      <c r="P62" s="11"/>
      <c r="Q62" s="11"/>
      <c r="R62" s="11">
        <v>2</v>
      </c>
      <c r="S62" s="12">
        <f t="shared" si="2"/>
        <v>2</v>
      </c>
      <c r="T62" s="15">
        <f t="shared" si="3"/>
        <v>2.6065424214779094E-4</v>
      </c>
    </row>
    <row r="63" spans="1:20" hidden="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/>
      <c r="N63" s="11"/>
      <c r="O63" s="11"/>
      <c r="P63" s="11"/>
      <c r="Q63" s="11"/>
      <c r="R63" s="11"/>
      <c r="S63" s="12"/>
      <c r="T63" s="15"/>
    </row>
    <row r="64" spans="1:20" hidden="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/>
      <c r="N64" s="11"/>
      <c r="O64" s="11"/>
      <c r="P64" s="11"/>
      <c r="Q64" s="11"/>
      <c r="R64" s="11"/>
      <c r="S64" s="12"/>
      <c r="T64" s="15"/>
    </row>
    <row r="65" spans="1:20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SUM(N9:N62)</f>
        <v>1525</v>
      </c>
      <c r="O65" s="23">
        <f t="shared" ref="O65:T65" si="4">SUM(O9:O62)</f>
        <v>1464</v>
      </c>
      <c r="P65" s="23">
        <f t="shared" si="4"/>
        <v>1244</v>
      </c>
      <c r="Q65" s="23">
        <f t="shared" si="4"/>
        <v>1596</v>
      </c>
      <c r="R65" s="23">
        <f t="shared" si="4"/>
        <v>1844</v>
      </c>
      <c r="S65" s="23">
        <f t="shared" si="4"/>
        <v>7673</v>
      </c>
      <c r="T65" s="25">
        <f t="shared" si="4"/>
        <v>1.0000000000000002</v>
      </c>
    </row>
    <row r="67" spans="1:20" ht="18">
      <c r="A67" s="6" t="s">
        <v>1716</v>
      </c>
      <c r="B67" s="35">
        <v>2023</v>
      </c>
      <c r="M67" s="17" t="s">
        <v>1286</v>
      </c>
    </row>
    <row r="69" spans="1:20" hidden="1">
      <c r="A69" s="6" t="s">
        <v>1278</v>
      </c>
      <c r="B69" s="6" t="s">
        <v>1265</v>
      </c>
    </row>
    <row r="70" spans="1:20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1721</v>
      </c>
      <c r="O70" s="18" t="s">
        <v>1717</v>
      </c>
      <c r="P70" s="18" t="s">
        <v>1718</v>
      </c>
      <c r="Q70" s="18" t="s">
        <v>1719</v>
      </c>
      <c r="R70" s="18" t="s">
        <v>1720</v>
      </c>
      <c r="S70" s="18" t="s">
        <v>1724</v>
      </c>
      <c r="T70" s="24" t="s">
        <v>1274</v>
      </c>
    </row>
    <row r="71" spans="1:20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1">
        <v>385</v>
      </c>
      <c r="P71" s="11">
        <v>282</v>
      </c>
      <c r="Q71" s="11">
        <v>394</v>
      </c>
      <c r="R71" s="11">
        <v>477</v>
      </c>
      <c r="S71" s="12">
        <f t="shared" ref="S71:S102" si="5">SUM(N71:R71)</f>
        <v>1898</v>
      </c>
      <c r="T71" s="15">
        <f t="shared" ref="T71:T102" si="6">+S71/$S$224</f>
        <v>0.24736087579825361</v>
      </c>
    </row>
    <row r="72" spans="1:20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1205</v>
      </c>
      <c r="N72" s="11">
        <v>156</v>
      </c>
      <c r="O72" s="11">
        <v>151</v>
      </c>
      <c r="P72" s="11">
        <v>134</v>
      </c>
      <c r="Q72" s="11">
        <v>144</v>
      </c>
      <c r="R72" s="11">
        <v>362</v>
      </c>
      <c r="S72" s="12">
        <f t="shared" si="5"/>
        <v>947</v>
      </c>
      <c r="T72" s="15">
        <f t="shared" si="6"/>
        <v>0.12341978365697902</v>
      </c>
    </row>
    <row r="73" spans="1:20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1190</v>
      </c>
      <c r="N73" s="11">
        <v>175</v>
      </c>
      <c r="O73" s="11">
        <v>157</v>
      </c>
      <c r="P73" s="11">
        <v>154</v>
      </c>
      <c r="Q73" s="11">
        <v>170</v>
      </c>
      <c r="R73" s="11">
        <v>161</v>
      </c>
      <c r="S73" s="12">
        <f t="shared" si="5"/>
        <v>817</v>
      </c>
      <c r="T73" s="15">
        <f t="shared" si="6"/>
        <v>0.1064772579173726</v>
      </c>
    </row>
    <row r="74" spans="1:20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1150</v>
      </c>
      <c r="N74" s="11">
        <v>68</v>
      </c>
      <c r="O74" s="11">
        <v>82</v>
      </c>
      <c r="P74" s="11">
        <v>83</v>
      </c>
      <c r="Q74" s="11">
        <v>92</v>
      </c>
      <c r="R74" s="11">
        <v>100</v>
      </c>
      <c r="S74" s="12">
        <f t="shared" si="5"/>
        <v>425</v>
      </c>
      <c r="T74" s="15">
        <f t="shared" si="6"/>
        <v>5.5389026456405581E-2</v>
      </c>
    </row>
    <row r="75" spans="1:20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1189</v>
      </c>
      <c r="N75" s="11">
        <v>80</v>
      </c>
      <c r="O75" s="11">
        <v>79</v>
      </c>
      <c r="P75" s="11">
        <v>79</v>
      </c>
      <c r="Q75" s="11">
        <v>84</v>
      </c>
      <c r="R75" s="11">
        <v>84</v>
      </c>
      <c r="S75" s="12">
        <f t="shared" si="5"/>
        <v>406</v>
      </c>
      <c r="T75" s="15">
        <f t="shared" si="6"/>
        <v>5.2912811156001563E-2</v>
      </c>
    </row>
    <row r="76" spans="1:20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1147</v>
      </c>
      <c r="N76" s="11">
        <v>115</v>
      </c>
      <c r="O76" s="11">
        <v>5</v>
      </c>
      <c r="P76" s="11">
        <v>5</v>
      </c>
      <c r="Q76" s="11">
        <v>120</v>
      </c>
      <c r="R76" s="11">
        <v>70</v>
      </c>
      <c r="S76" s="12">
        <f t="shared" si="5"/>
        <v>315</v>
      </c>
      <c r="T76" s="15">
        <f t="shared" si="6"/>
        <v>4.1053043138277075E-2</v>
      </c>
    </row>
    <row r="77" spans="1:20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45</v>
      </c>
      <c r="N77" s="11">
        <v>39</v>
      </c>
      <c r="O77" s="11">
        <v>58</v>
      </c>
      <c r="P77" s="11">
        <v>49</v>
      </c>
      <c r="Q77" s="11">
        <v>35</v>
      </c>
      <c r="R77" s="11">
        <v>43</v>
      </c>
      <c r="S77" s="12">
        <f t="shared" si="5"/>
        <v>224</v>
      </c>
      <c r="T77" s="15">
        <f t="shared" si="6"/>
        <v>2.9193275120552586E-2</v>
      </c>
    </row>
    <row r="78" spans="1:20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79</v>
      </c>
      <c r="N78" s="11">
        <v>17</v>
      </c>
      <c r="O78" s="11">
        <v>14</v>
      </c>
      <c r="P78" s="11">
        <v>6</v>
      </c>
      <c r="Q78" s="11">
        <v>64</v>
      </c>
      <c r="R78" s="11">
        <v>68</v>
      </c>
      <c r="S78" s="12">
        <f t="shared" si="5"/>
        <v>169</v>
      </c>
      <c r="T78" s="15">
        <f t="shared" si="6"/>
        <v>2.2025283461488337E-2</v>
      </c>
    </row>
    <row r="79" spans="1:20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1703</v>
      </c>
      <c r="N79" s="11">
        <v>20</v>
      </c>
      <c r="O79" s="11">
        <v>38</v>
      </c>
      <c r="P79" s="11">
        <v>26</v>
      </c>
      <c r="Q79" s="11">
        <v>25</v>
      </c>
      <c r="R79" s="11">
        <v>20</v>
      </c>
      <c r="S79" s="12">
        <f t="shared" si="5"/>
        <v>129</v>
      </c>
      <c r="T79" s="15">
        <f t="shared" si="6"/>
        <v>1.6812198618532517E-2</v>
      </c>
    </row>
    <row r="80" spans="1:20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116</v>
      </c>
      <c r="N80" s="11">
        <v>17</v>
      </c>
      <c r="O80" s="11">
        <v>25</v>
      </c>
      <c r="P80" s="11">
        <v>18</v>
      </c>
      <c r="Q80" s="11">
        <v>25</v>
      </c>
      <c r="R80" s="11">
        <v>31</v>
      </c>
      <c r="S80" s="12">
        <f t="shared" si="5"/>
        <v>116</v>
      </c>
      <c r="T80" s="15">
        <f t="shared" si="6"/>
        <v>1.5117946044571876E-2</v>
      </c>
    </row>
    <row r="81" spans="1:20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1206</v>
      </c>
      <c r="N81" s="11">
        <v>28</v>
      </c>
      <c r="O81" s="11">
        <v>18</v>
      </c>
      <c r="P81" s="11">
        <v>26</v>
      </c>
      <c r="Q81" s="11">
        <v>29</v>
      </c>
      <c r="R81" s="11"/>
      <c r="S81" s="12">
        <f t="shared" si="5"/>
        <v>101</v>
      </c>
      <c r="T81" s="15">
        <f t="shared" si="6"/>
        <v>1.3163039228463444E-2</v>
      </c>
    </row>
    <row r="82" spans="1:20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199</v>
      </c>
      <c r="N82" s="11"/>
      <c r="O82" s="11">
        <v>19</v>
      </c>
      <c r="P82" s="11">
        <v>23</v>
      </c>
      <c r="Q82" s="11">
        <v>22</v>
      </c>
      <c r="R82" s="11">
        <v>27</v>
      </c>
      <c r="S82" s="12">
        <f t="shared" si="5"/>
        <v>91</v>
      </c>
      <c r="T82" s="15">
        <f t="shared" si="6"/>
        <v>1.1859768017724488E-2</v>
      </c>
    </row>
    <row r="83" spans="1:20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286</v>
      </c>
      <c r="N83" s="11">
        <v>15</v>
      </c>
      <c r="O83" s="11">
        <v>16</v>
      </c>
      <c r="P83" s="11">
        <v>20</v>
      </c>
      <c r="Q83" s="11">
        <v>19</v>
      </c>
      <c r="R83" s="11">
        <v>21</v>
      </c>
      <c r="S83" s="12">
        <f t="shared" si="5"/>
        <v>91</v>
      </c>
      <c r="T83" s="15">
        <f t="shared" si="6"/>
        <v>1.1859768017724488E-2</v>
      </c>
    </row>
    <row r="84" spans="1:20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204</v>
      </c>
      <c r="N84" s="11">
        <v>6</v>
      </c>
      <c r="O84" s="11">
        <v>8</v>
      </c>
      <c r="P84" s="11">
        <v>9</v>
      </c>
      <c r="Q84" s="11">
        <v>14</v>
      </c>
      <c r="R84" s="11">
        <v>52</v>
      </c>
      <c r="S84" s="12">
        <f t="shared" si="5"/>
        <v>89</v>
      </c>
      <c r="T84" s="15">
        <f t="shared" si="6"/>
        <v>1.1599113775576698E-2</v>
      </c>
    </row>
    <row r="85" spans="1:20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445</v>
      </c>
      <c r="N85" s="11">
        <v>12</v>
      </c>
      <c r="O85" s="11">
        <v>15</v>
      </c>
      <c r="P85" s="11">
        <v>31</v>
      </c>
      <c r="Q85" s="11">
        <v>17</v>
      </c>
      <c r="R85" s="11">
        <v>8</v>
      </c>
      <c r="S85" s="12">
        <f t="shared" si="5"/>
        <v>83</v>
      </c>
      <c r="T85" s="15">
        <f t="shared" si="6"/>
        <v>1.0817151049133325E-2</v>
      </c>
    </row>
    <row r="86" spans="1:20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1179</v>
      </c>
      <c r="N86" s="11">
        <v>76</v>
      </c>
      <c r="O86" s="11">
        <v>2</v>
      </c>
      <c r="P86" s="11">
        <v>1</v>
      </c>
      <c r="Q86" s="11"/>
      <c r="R86" s="11">
        <v>2</v>
      </c>
      <c r="S86" s="12">
        <f t="shared" si="5"/>
        <v>81</v>
      </c>
      <c r="T86" s="15">
        <f t="shared" si="6"/>
        <v>1.0556496806985534E-2</v>
      </c>
    </row>
    <row r="87" spans="1:20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1210</v>
      </c>
      <c r="N87" s="11">
        <v>51</v>
      </c>
      <c r="O87" s="11">
        <v>27</v>
      </c>
      <c r="P87" s="11"/>
      <c r="Q87" s="11"/>
      <c r="R87" s="11"/>
      <c r="S87" s="12">
        <f t="shared" si="5"/>
        <v>78</v>
      </c>
      <c r="T87" s="15">
        <f t="shared" si="6"/>
        <v>1.0165515443763847E-2</v>
      </c>
    </row>
    <row r="88" spans="1:20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338</v>
      </c>
      <c r="N88" s="11">
        <v>10</v>
      </c>
      <c r="O88" s="11">
        <v>16</v>
      </c>
      <c r="P88" s="11">
        <v>20</v>
      </c>
      <c r="Q88" s="11">
        <v>20</v>
      </c>
      <c r="R88" s="11">
        <v>8</v>
      </c>
      <c r="S88" s="12">
        <f t="shared" si="5"/>
        <v>74</v>
      </c>
      <c r="T88" s="15">
        <f t="shared" si="6"/>
        <v>9.6442069594682659E-3</v>
      </c>
    </row>
    <row r="89" spans="1:20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1200</v>
      </c>
      <c r="N89" s="11">
        <v>7</v>
      </c>
      <c r="O89" s="11">
        <v>11</v>
      </c>
      <c r="P89" s="11">
        <v>14</v>
      </c>
      <c r="Q89" s="11">
        <v>12</v>
      </c>
      <c r="R89" s="11">
        <v>18</v>
      </c>
      <c r="S89" s="12">
        <f t="shared" si="5"/>
        <v>62</v>
      </c>
      <c r="T89" s="15">
        <f t="shared" si="6"/>
        <v>8.0802815065815197E-3</v>
      </c>
    </row>
    <row r="90" spans="1:20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1167</v>
      </c>
      <c r="N90" s="11">
        <v>20</v>
      </c>
      <c r="O90" s="11">
        <v>14</v>
      </c>
      <c r="P90" s="11">
        <v>14</v>
      </c>
      <c r="Q90" s="11">
        <v>7</v>
      </c>
      <c r="R90" s="11">
        <v>6</v>
      </c>
      <c r="S90" s="12">
        <f t="shared" si="5"/>
        <v>61</v>
      </c>
      <c r="T90" s="15">
        <f t="shared" si="6"/>
        <v>7.9499543855076245E-3</v>
      </c>
    </row>
    <row r="91" spans="1:20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319</v>
      </c>
      <c r="N91" s="11"/>
      <c r="O91" s="11">
        <v>20</v>
      </c>
      <c r="P91" s="11">
        <v>14</v>
      </c>
      <c r="Q91" s="11">
        <v>10</v>
      </c>
      <c r="R91" s="11">
        <v>16</v>
      </c>
      <c r="S91" s="12">
        <f t="shared" si="5"/>
        <v>60</v>
      </c>
      <c r="T91" s="15">
        <f t="shared" si="6"/>
        <v>7.8196272644337293E-3</v>
      </c>
    </row>
    <row r="92" spans="1:20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1202</v>
      </c>
      <c r="N92" s="11">
        <v>8</v>
      </c>
      <c r="O92" s="11">
        <v>13</v>
      </c>
      <c r="P92" s="11">
        <v>10</v>
      </c>
      <c r="Q92" s="11">
        <v>16</v>
      </c>
      <c r="R92" s="11">
        <v>10</v>
      </c>
      <c r="S92" s="12">
        <f t="shared" si="5"/>
        <v>57</v>
      </c>
      <c r="T92" s="15">
        <f t="shared" si="6"/>
        <v>7.4286459012120418E-3</v>
      </c>
    </row>
    <row r="93" spans="1:20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464</v>
      </c>
      <c r="N93" s="11">
        <v>10</v>
      </c>
      <c r="O93" s="11">
        <v>5</v>
      </c>
      <c r="P93" s="11">
        <v>20</v>
      </c>
      <c r="Q93" s="11">
        <v>9</v>
      </c>
      <c r="R93" s="11">
        <v>7</v>
      </c>
      <c r="S93" s="12">
        <f t="shared" si="5"/>
        <v>51</v>
      </c>
      <c r="T93" s="15">
        <f t="shared" si="6"/>
        <v>6.6466831747686696E-3</v>
      </c>
    </row>
    <row r="94" spans="1:20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1216</v>
      </c>
      <c r="N94" s="11">
        <v>6</v>
      </c>
      <c r="O94" s="11">
        <v>9</v>
      </c>
      <c r="P94" s="11">
        <v>21</v>
      </c>
      <c r="Q94" s="11">
        <v>10</v>
      </c>
      <c r="R94" s="11">
        <v>5</v>
      </c>
      <c r="S94" s="12">
        <f t="shared" si="5"/>
        <v>51</v>
      </c>
      <c r="T94" s="15">
        <f t="shared" si="6"/>
        <v>6.6466831747686696E-3</v>
      </c>
    </row>
    <row r="95" spans="1:20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1301</v>
      </c>
      <c r="N95" s="11"/>
      <c r="O95" s="11"/>
      <c r="P95" s="11"/>
      <c r="Q95" s="11">
        <v>15</v>
      </c>
      <c r="R95" s="11">
        <v>35</v>
      </c>
      <c r="S95" s="12">
        <f t="shared" si="5"/>
        <v>50</v>
      </c>
      <c r="T95" s="15">
        <f t="shared" si="6"/>
        <v>6.5163560536947735E-3</v>
      </c>
    </row>
    <row r="96" spans="1:20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1207</v>
      </c>
      <c r="N96" s="11">
        <v>14</v>
      </c>
      <c r="O96" s="11">
        <v>16</v>
      </c>
      <c r="P96" s="11">
        <v>9</v>
      </c>
      <c r="Q96" s="11">
        <v>6</v>
      </c>
      <c r="R96" s="11">
        <v>3</v>
      </c>
      <c r="S96" s="12">
        <f t="shared" si="5"/>
        <v>48</v>
      </c>
      <c r="T96" s="15">
        <f t="shared" si="6"/>
        <v>6.2557018115469831E-3</v>
      </c>
    </row>
    <row r="97" spans="1:20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295</v>
      </c>
      <c r="N97" s="11">
        <v>10</v>
      </c>
      <c r="O97" s="11">
        <v>12</v>
      </c>
      <c r="P97" s="11">
        <v>10</v>
      </c>
      <c r="Q97" s="11">
        <v>11</v>
      </c>
      <c r="R97" s="11">
        <v>4</v>
      </c>
      <c r="S97" s="12">
        <f t="shared" si="5"/>
        <v>47</v>
      </c>
      <c r="T97" s="15">
        <f t="shared" si="6"/>
        <v>6.1253746904730878E-3</v>
      </c>
    </row>
    <row r="98" spans="1:20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1203</v>
      </c>
      <c r="N98" s="11"/>
      <c r="O98" s="11">
        <v>11</v>
      </c>
      <c r="P98" s="11">
        <v>13</v>
      </c>
      <c r="Q98" s="11">
        <v>5</v>
      </c>
      <c r="R98" s="11">
        <v>10</v>
      </c>
      <c r="S98" s="12">
        <f t="shared" si="5"/>
        <v>39</v>
      </c>
      <c r="T98" s="15">
        <f t="shared" si="6"/>
        <v>5.0827577218819234E-3</v>
      </c>
    </row>
    <row r="99" spans="1:20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1405</v>
      </c>
      <c r="N99" s="11"/>
      <c r="O99" s="11">
        <v>20</v>
      </c>
      <c r="P99" s="11">
        <v>4</v>
      </c>
      <c r="Q99" s="11">
        <v>5</v>
      </c>
      <c r="R99" s="11">
        <v>6</v>
      </c>
      <c r="S99" s="12">
        <f t="shared" si="5"/>
        <v>35</v>
      </c>
      <c r="T99" s="15">
        <f t="shared" si="6"/>
        <v>4.5614492375863416E-3</v>
      </c>
    </row>
    <row r="100" spans="1:20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1218</v>
      </c>
      <c r="N100" s="11">
        <v>17</v>
      </c>
      <c r="O100" s="11">
        <v>13</v>
      </c>
      <c r="P100" s="11">
        <v>2</v>
      </c>
      <c r="Q100" s="11"/>
      <c r="R100" s="11">
        <v>1</v>
      </c>
      <c r="S100" s="12">
        <f t="shared" si="5"/>
        <v>33</v>
      </c>
      <c r="T100" s="15">
        <f t="shared" si="6"/>
        <v>4.3007949954385512E-3</v>
      </c>
    </row>
    <row r="101" spans="1:20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615</v>
      </c>
      <c r="N101" s="11">
        <v>3</v>
      </c>
      <c r="O101" s="11">
        <v>1</v>
      </c>
      <c r="P101" s="11">
        <v>11</v>
      </c>
      <c r="Q101" s="11">
        <v>1</v>
      </c>
      <c r="R101" s="11">
        <v>16</v>
      </c>
      <c r="S101" s="12">
        <f t="shared" si="5"/>
        <v>32</v>
      </c>
      <c r="T101" s="15">
        <f t="shared" si="6"/>
        <v>4.1704678743646551E-3</v>
      </c>
    </row>
    <row r="102" spans="1:20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1149</v>
      </c>
      <c r="N102" s="11">
        <v>10</v>
      </c>
      <c r="O102" s="11">
        <v>9</v>
      </c>
      <c r="P102" s="11">
        <v>2</v>
      </c>
      <c r="Q102" s="11">
        <v>7</v>
      </c>
      <c r="R102" s="11">
        <v>4</v>
      </c>
      <c r="S102" s="12">
        <f t="shared" si="5"/>
        <v>32</v>
      </c>
      <c r="T102" s="15">
        <f t="shared" si="6"/>
        <v>4.1704678743646551E-3</v>
      </c>
    </row>
    <row r="103" spans="1:20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1168</v>
      </c>
      <c r="N103" s="11">
        <v>6</v>
      </c>
      <c r="O103" s="11">
        <v>3</v>
      </c>
      <c r="P103" s="11">
        <v>6</v>
      </c>
      <c r="Q103" s="11">
        <v>13</v>
      </c>
      <c r="R103" s="11"/>
      <c r="S103" s="12">
        <f t="shared" ref="S103:S134" si="7">SUM(N103:R103)</f>
        <v>28</v>
      </c>
      <c r="T103" s="15">
        <f t="shared" ref="T103:T134" si="8">+S103/$S$224</f>
        <v>3.6491593900690733E-3</v>
      </c>
    </row>
    <row r="104" spans="1:20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1225</v>
      </c>
      <c r="N104" s="11">
        <v>1</v>
      </c>
      <c r="O104" s="11">
        <v>3</v>
      </c>
      <c r="P104" s="11">
        <v>1</v>
      </c>
      <c r="Q104" s="11">
        <v>10</v>
      </c>
      <c r="R104" s="11">
        <v>9</v>
      </c>
      <c r="S104" s="12">
        <f t="shared" si="7"/>
        <v>24</v>
      </c>
      <c r="T104" s="15">
        <f t="shared" si="8"/>
        <v>3.1278509057734915E-3</v>
      </c>
    </row>
    <row r="105" spans="1:20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1193</v>
      </c>
      <c r="N105" s="11">
        <v>2</v>
      </c>
      <c r="O105" s="11">
        <v>7</v>
      </c>
      <c r="P105" s="11">
        <v>3</v>
      </c>
      <c r="Q105" s="11">
        <v>7</v>
      </c>
      <c r="R105" s="11">
        <v>4</v>
      </c>
      <c r="S105" s="12">
        <f t="shared" si="7"/>
        <v>23</v>
      </c>
      <c r="T105" s="15">
        <f t="shared" si="8"/>
        <v>2.9975237846995959E-3</v>
      </c>
    </row>
    <row r="106" spans="1:20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1196</v>
      </c>
      <c r="N106" s="11"/>
      <c r="O106" s="11">
        <v>11</v>
      </c>
      <c r="P106" s="11">
        <v>3</v>
      </c>
      <c r="Q106" s="11">
        <v>5</v>
      </c>
      <c r="R106" s="11">
        <v>4</v>
      </c>
      <c r="S106" s="12">
        <f t="shared" si="7"/>
        <v>23</v>
      </c>
      <c r="T106" s="15">
        <f t="shared" si="8"/>
        <v>2.9975237846995959E-3</v>
      </c>
    </row>
    <row r="107" spans="1:20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1197</v>
      </c>
      <c r="N107" s="11">
        <v>2</v>
      </c>
      <c r="O107" s="11">
        <v>4</v>
      </c>
      <c r="P107" s="11">
        <v>6</v>
      </c>
      <c r="Q107" s="11">
        <v>5</v>
      </c>
      <c r="R107" s="11">
        <v>5</v>
      </c>
      <c r="S107" s="12">
        <f t="shared" si="7"/>
        <v>22</v>
      </c>
      <c r="T107" s="15">
        <f t="shared" si="8"/>
        <v>2.8671966636257006E-3</v>
      </c>
    </row>
    <row r="108" spans="1:20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1173</v>
      </c>
      <c r="N108" s="11">
        <v>8</v>
      </c>
      <c r="O108" s="11"/>
      <c r="P108" s="11">
        <v>4</v>
      </c>
      <c r="Q108" s="11">
        <v>5</v>
      </c>
      <c r="R108" s="11">
        <v>5</v>
      </c>
      <c r="S108" s="12">
        <f t="shared" si="7"/>
        <v>22</v>
      </c>
      <c r="T108" s="15">
        <f t="shared" si="8"/>
        <v>2.8671966636257006E-3</v>
      </c>
    </row>
    <row r="109" spans="1:20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159</v>
      </c>
      <c r="N109" s="11">
        <v>5</v>
      </c>
      <c r="O109" s="11">
        <v>5</v>
      </c>
      <c r="P109" s="11">
        <v>5</v>
      </c>
      <c r="Q109" s="11">
        <v>4</v>
      </c>
      <c r="R109" s="11">
        <v>2</v>
      </c>
      <c r="S109" s="12">
        <f t="shared" si="7"/>
        <v>21</v>
      </c>
      <c r="T109" s="15">
        <f t="shared" si="8"/>
        <v>2.736869542551805E-3</v>
      </c>
    </row>
    <row r="110" spans="1:20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347</v>
      </c>
      <c r="N110" s="11">
        <v>8</v>
      </c>
      <c r="O110" s="11">
        <v>2</v>
      </c>
      <c r="P110" s="11">
        <v>6</v>
      </c>
      <c r="Q110" s="11"/>
      <c r="R110" s="11">
        <v>5</v>
      </c>
      <c r="S110" s="12">
        <f t="shared" si="7"/>
        <v>21</v>
      </c>
      <c r="T110" s="15">
        <f t="shared" si="8"/>
        <v>2.736869542551805E-3</v>
      </c>
    </row>
    <row r="111" spans="1:20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465</v>
      </c>
      <c r="N111" s="11">
        <v>19</v>
      </c>
      <c r="O111" s="11"/>
      <c r="P111" s="11">
        <v>2</v>
      </c>
      <c r="Q111" s="11"/>
      <c r="R111" s="11"/>
      <c r="S111" s="12">
        <f t="shared" si="7"/>
        <v>21</v>
      </c>
      <c r="T111" s="15">
        <f t="shared" si="8"/>
        <v>2.736869542551805E-3</v>
      </c>
    </row>
    <row r="112" spans="1:20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1166</v>
      </c>
      <c r="N112" s="11">
        <v>4</v>
      </c>
      <c r="O112" s="11">
        <v>10</v>
      </c>
      <c r="P112" s="11"/>
      <c r="Q112" s="11">
        <v>6</v>
      </c>
      <c r="R112" s="11"/>
      <c r="S112" s="12">
        <f t="shared" si="7"/>
        <v>20</v>
      </c>
      <c r="T112" s="15">
        <f t="shared" si="8"/>
        <v>2.6065424214779098E-3</v>
      </c>
    </row>
    <row r="113" spans="1:20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1236</v>
      </c>
      <c r="N113" s="11">
        <v>4</v>
      </c>
      <c r="O113" s="11">
        <v>5</v>
      </c>
      <c r="P113" s="11">
        <v>3</v>
      </c>
      <c r="Q113" s="11">
        <v>6</v>
      </c>
      <c r="R113" s="11">
        <v>2</v>
      </c>
      <c r="S113" s="12">
        <f t="shared" si="7"/>
        <v>20</v>
      </c>
      <c r="T113" s="15">
        <f t="shared" si="8"/>
        <v>2.6065424214779098E-3</v>
      </c>
    </row>
    <row r="114" spans="1:20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1162</v>
      </c>
      <c r="N114" s="11">
        <v>8</v>
      </c>
      <c r="O114" s="11"/>
      <c r="P114" s="11"/>
      <c r="Q114" s="11">
        <v>8</v>
      </c>
      <c r="R114" s="11">
        <v>4</v>
      </c>
      <c r="S114" s="12">
        <f t="shared" si="7"/>
        <v>20</v>
      </c>
      <c r="T114" s="15">
        <f t="shared" si="8"/>
        <v>2.6065424214779098E-3</v>
      </c>
    </row>
    <row r="115" spans="1:20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798</v>
      </c>
      <c r="N115" s="11">
        <v>5</v>
      </c>
      <c r="O115" s="11">
        <v>3</v>
      </c>
      <c r="P115" s="11">
        <v>8</v>
      </c>
      <c r="Q115" s="11">
        <v>4</v>
      </c>
      <c r="R115" s="11"/>
      <c r="S115" s="12">
        <f t="shared" si="7"/>
        <v>20</v>
      </c>
      <c r="T115" s="15">
        <f t="shared" si="8"/>
        <v>2.6065424214779098E-3</v>
      </c>
    </row>
    <row r="116" spans="1:20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135</v>
      </c>
      <c r="N116" s="11">
        <v>5</v>
      </c>
      <c r="O116" s="11">
        <v>12</v>
      </c>
      <c r="P116" s="11"/>
      <c r="Q116" s="11">
        <v>2</v>
      </c>
      <c r="R116" s="11">
        <v>1</v>
      </c>
      <c r="S116" s="12">
        <f t="shared" si="7"/>
        <v>20</v>
      </c>
      <c r="T116" s="15">
        <f t="shared" si="8"/>
        <v>2.6065424214779098E-3</v>
      </c>
    </row>
    <row r="117" spans="1:20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435</v>
      </c>
      <c r="N117" s="11">
        <v>1</v>
      </c>
      <c r="O117" s="11">
        <v>1</v>
      </c>
      <c r="P117" s="11"/>
      <c r="Q117" s="11">
        <v>10</v>
      </c>
      <c r="R117" s="11">
        <v>7</v>
      </c>
      <c r="S117" s="12">
        <f t="shared" si="7"/>
        <v>19</v>
      </c>
      <c r="T117" s="15">
        <f t="shared" si="8"/>
        <v>2.4762153004040141E-3</v>
      </c>
    </row>
    <row r="118" spans="1:20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364</v>
      </c>
      <c r="N118" s="11">
        <v>5</v>
      </c>
      <c r="O118" s="11">
        <v>12</v>
      </c>
      <c r="P118" s="11">
        <v>2</v>
      </c>
      <c r="Q118" s="11"/>
      <c r="R118" s="11"/>
      <c r="S118" s="12">
        <f t="shared" si="7"/>
        <v>19</v>
      </c>
      <c r="T118" s="15">
        <f t="shared" si="8"/>
        <v>2.4762153004040141E-3</v>
      </c>
    </row>
    <row r="119" spans="1:20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1217</v>
      </c>
      <c r="N119" s="11">
        <v>7</v>
      </c>
      <c r="O119" s="11">
        <v>5</v>
      </c>
      <c r="P119" s="11">
        <v>2</v>
      </c>
      <c r="Q119" s="11"/>
      <c r="R119" s="11">
        <v>4</v>
      </c>
      <c r="S119" s="12">
        <f t="shared" si="7"/>
        <v>18</v>
      </c>
      <c r="T119" s="15">
        <f t="shared" si="8"/>
        <v>2.3458881793301184E-3</v>
      </c>
    </row>
    <row r="120" spans="1:20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1211</v>
      </c>
      <c r="N120" s="11"/>
      <c r="O120" s="11"/>
      <c r="P120" s="11">
        <v>7</v>
      </c>
      <c r="Q120" s="11">
        <v>6</v>
      </c>
      <c r="R120" s="11">
        <v>5</v>
      </c>
      <c r="S120" s="12">
        <f t="shared" si="7"/>
        <v>18</v>
      </c>
      <c r="T120" s="15">
        <f t="shared" si="8"/>
        <v>2.3458881793301184E-3</v>
      </c>
    </row>
    <row r="121" spans="1:20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1259</v>
      </c>
      <c r="N121" s="11">
        <v>7</v>
      </c>
      <c r="O121" s="11"/>
      <c r="P121" s="11">
        <v>9</v>
      </c>
      <c r="Q121" s="11"/>
      <c r="R121" s="11"/>
      <c r="S121" s="12">
        <f t="shared" si="7"/>
        <v>16</v>
      </c>
      <c r="T121" s="15">
        <f t="shared" si="8"/>
        <v>2.0852339371823275E-3</v>
      </c>
    </row>
    <row r="122" spans="1:20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1684</v>
      </c>
      <c r="N122" s="11">
        <v>5</v>
      </c>
      <c r="O122" s="11">
        <v>10</v>
      </c>
      <c r="P122" s="11"/>
      <c r="Q122" s="11"/>
      <c r="R122" s="11"/>
      <c r="S122" s="12">
        <f t="shared" si="7"/>
        <v>15</v>
      </c>
      <c r="T122" s="15">
        <f t="shared" si="8"/>
        <v>1.9549068161084323E-3</v>
      </c>
    </row>
    <row r="123" spans="1:20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1169</v>
      </c>
      <c r="N123" s="11">
        <v>6</v>
      </c>
      <c r="O123" s="11"/>
      <c r="P123" s="11">
        <v>2</v>
      </c>
      <c r="Q123" s="11">
        <v>7</v>
      </c>
      <c r="R123" s="11"/>
      <c r="S123" s="12">
        <f t="shared" si="7"/>
        <v>15</v>
      </c>
      <c r="T123" s="15">
        <f t="shared" si="8"/>
        <v>1.9549068161084323E-3</v>
      </c>
    </row>
    <row r="124" spans="1:20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1242</v>
      </c>
      <c r="N124" s="11"/>
      <c r="O124" s="11">
        <v>8</v>
      </c>
      <c r="P124" s="11">
        <v>3</v>
      </c>
      <c r="Q124" s="11">
        <v>3</v>
      </c>
      <c r="R124" s="11">
        <v>1</v>
      </c>
      <c r="S124" s="12">
        <f t="shared" si="7"/>
        <v>15</v>
      </c>
      <c r="T124" s="15">
        <f t="shared" si="8"/>
        <v>1.9549068161084323E-3</v>
      </c>
    </row>
    <row r="125" spans="1:20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238</v>
      </c>
      <c r="N125" s="11">
        <v>4</v>
      </c>
      <c r="O125" s="11">
        <v>9</v>
      </c>
      <c r="P125" s="11"/>
      <c r="Q125" s="11"/>
      <c r="R125" s="11">
        <v>1</v>
      </c>
      <c r="S125" s="12">
        <f t="shared" si="7"/>
        <v>14</v>
      </c>
      <c r="T125" s="15">
        <f t="shared" si="8"/>
        <v>1.8245796950345367E-3</v>
      </c>
    </row>
    <row r="126" spans="1:20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1195</v>
      </c>
      <c r="N126" s="11">
        <v>2</v>
      </c>
      <c r="O126" s="11"/>
      <c r="P126" s="11"/>
      <c r="Q126" s="11">
        <v>3</v>
      </c>
      <c r="R126" s="11">
        <v>8</v>
      </c>
      <c r="S126" s="12">
        <f t="shared" si="7"/>
        <v>13</v>
      </c>
      <c r="T126" s="15">
        <f t="shared" si="8"/>
        <v>1.6942525739606412E-3</v>
      </c>
    </row>
    <row r="127" spans="1:20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1213</v>
      </c>
      <c r="N127" s="11"/>
      <c r="O127" s="11"/>
      <c r="P127" s="11"/>
      <c r="Q127" s="11">
        <v>12</v>
      </c>
      <c r="R127" s="11">
        <v>1</v>
      </c>
      <c r="S127" s="12">
        <f t="shared" si="7"/>
        <v>13</v>
      </c>
      <c r="T127" s="15">
        <f t="shared" si="8"/>
        <v>1.6942525739606412E-3</v>
      </c>
    </row>
    <row r="128" spans="1:20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1668</v>
      </c>
      <c r="N128" s="11"/>
      <c r="O128" s="11"/>
      <c r="P128" s="11">
        <v>1</v>
      </c>
      <c r="Q128" s="11">
        <v>12</v>
      </c>
      <c r="R128" s="11"/>
      <c r="S128" s="12">
        <f t="shared" si="7"/>
        <v>13</v>
      </c>
      <c r="T128" s="15">
        <f t="shared" si="8"/>
        <v>1.6942525739606412E-3</v>
      </c>
    </row>
    <row r="129" spans="1:20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1230</v>
      </c>
      <c r="N129" s="11">
        <v>1</v>
      </c>
      <c r="O129" s="11">
        <v>6</v>
      </c>
      <c r="P129" s="11">
        <v>4</v>
      </c>
      <c r="Q129" s="11">
        <v>2</v>
      </c>
      <c r="R129" s="11"/>
      <c r="S129" s="12">
        <f t="shared" si="7"/>
        <v>13</v>
      </c>
      <c r="T129" s="15">
        <f t="shared" si="8"/>
        <v>1.6942525739606412E-3</v>
      </c>
    </row>
    <row r="130" spans="1:20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1227</v>
      </c>
      <c r="N130" s="11"/>
      <c r="O130" s="11">
        <v>8</v>
      </c>
      <c r="P130" s="11">
        <v>2</v>
      </c>
      <c r="Q130" s="11">
        <v>2</v>
      </c>
      <c r="R130" s="11">
        <v>1</v>
      </c>
      <c r="S130" s="12">
        <f t="shared" si="7"/>
        <v>13</v>
      </c>
      <c r="T130" s="15">
        <f t="shared" si="8"/>
        <v>1.6942525739606412E-3</v>
      </c>
    </row>
    <row r="131" spans="1:20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292</v>
      </c>
      <c r="N131" s="11">
        <v>4</v>
      </c>
      <c r="O131" s="11">
        <v>1</v>
      </c>
      <c r="P131" s="11">
        <v>3</v>
      </c>
      <c r="Q131" s="11"/>
      <c r="R131" s="11">
        <v>4</v>
      </c>
      <c r="S131" s="12">
        <f t="shared" si="7"/>
        <v>12</v>
      </c>
      <c r="T131" s="15">
        <f t="shared" si="8"/>
        <v>1.5639254528867458E-3</v>
      </c>
    </row>
    <row r="132" spans="1:20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1201</v>
      </c>
      <c r="N132" s="11"/>
      <c r="O132" s="11">
        <v>5</v>
      </c>
      <c r="P132" s="11">
        <v>1</v>
      </c>
      <c r="Q132" s="11">
        <v>3</v>
      </c>
      <c r="R132" s="11">
        <v>3</v>
      </c>
      <c r="S132" s="12">
        <f t="shared" si="7"/>
        <v>12</v>
      </c>
      <c r="T132" s="15">
        <f t="shared" si="8"/>
        <v>1.5639254528867458E-3</v>
      </c>
    </row>
    <row r="133" spans="1:20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1161</v>
      </c>
      <c r="N133" s="11"/>
      <c r="O133" s="11"/>
      <c r="P133" s="11"/>
      <c r="Q133" s="11">
        <v>5</v>
      </c>
      <c r="R133" s="11">
        <v>7</v>
      </c>
      <c r="S133" s="12">
        <f t="shared" si="7"/>
        <v>12</v>
      </c>
      <c r="T133" s="15">
        <f t="shared" si="8"/>
        <v>1.5639254528867458E-3</v>
      </c>
    </row>
    <row r="134" spans="1:20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331</v>
      </c>
      <c r="N134" s="11"/>
      <c r="O134" s="11">
        <v>2</v>
      </c>
      <c r="P134" s="11">
        <v>4</v>
      </c>
      <c r="Q134" s="11">
        <v>2</v>
      </c>
      <c r="R134" s="11">
        <v>3</v>
      </c>
      <c r="S134" s="12">
        <f t="shared" si="7"/>
        <v>11</v>
      </c>
      <c r="T134" s="15">
        <f t="shared" si="8"/>
        <v>1.4335983318128503E-3</v>
      </c>
    </row>
    <row r="135" spans="1:20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1191</v>
      </c>
      <c r="N135" s="11"/>
      <c r="O135" s="11">
        <v>1</v>
      </c>
      <c r="P135" s="11">
        <v>7</v>
      </c>
      <c r="Q135" s="11">
        <v>3</v>
      </c>
      <c r="R135" s="11"/>
      <c r="S135" s="12">
        <f t="shared" ref="S135:S166" si="9">SUM(N135:R135)</f>
        <v>11</v>
      </c>
      <c r="T135" s="15">
        <f t="shared" ref="T135:T166" si="10">+S135/$S$224</f>
        <v>1.4335983318128503E-3</v>
      </c>
    </row>
    <row r="136" spans="1:20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1659</v>
      </c>
      <c r="N136" s="11"/>
      <c r="O136" s="11"/>
      <c r="P136" s="11">
        <v>1</v>
      </c>
      <c r="Q136" s="11">
        <v>7</v>
      </c>
      <c r="R136" s="11">
        <v>2</v>
      </c>
      <c r="S136" s="12">
        <f t="shared" si="9"/>
        <v>10</v>
      </c>
      <c r="T136" s="15">
        <f t="shared" si="10"/>
        <v>1.3032712107389549E-3</v>
      </c>
    </row>
    <row r="137" spans="1:20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1229</v>
      </c>
      <c r="N137" s="11"/>
      <c r="O137" s="11">
        <v>8</v>
      </c>
      <c r="P137" s="11"/>
      <c r="Q137" s="11"/>
      <c r="R137" s="11">
        <v>2</v>
      </c>
      <c r="S137" s="12">
        <f t="shared" si="9"/>
        <v>10</v>
      </c>
      <c r="T137" s="15">
        <f t="shared" si="10"/>
        <v>1.3032712107389549E-3</v>
      </c>
    </row>
    <row r="138" spans="1:20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1180</v>
      </c>
      <c r="N138" s="11"/>
      <c r="O138" s="11"/>
      <c r="P138" s="11"/>
      <c r="Q138" s="11">
        <v>2</v>
      </c>
      <c r="R138" s="11">
        <v>7</v>
      </c>
      <c r="S138" s="12">
        <f t="shared" si="9"/>
        <v>9</v>
      </c>
      <c r="T138" s="15">
        <f t="shared" si="10"/>
        <v>1.1729440896650592E-3</v>
      </c>
    </row>
    <row r="139" spans="1:20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1661</v>
      </c>
      <c r="N139" s="11"/>
      <c r="O139" s="11">
        <v>1</v>
      </c>
      <c r="P139" s="11">
        <v>2</v>
      </c>
      <c r="Q139" s="11"/>
      <c r="R139" s="11">
        <v>6</v>
      </c>
      <c r="S139" s="12">
        <f t="shared" si="9"/>
        <v>9</v>
      </c>
      <c r="T139" s="15">
        <f t="shared" si="10"/>
        <v>1.1729440896650592E-3</v>
      </c>
    </row>
    <row r="140" spans="1:20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1222</v>
      </c>
      <c r="N140" s="11">
        <v>1</v>
      </c>
      <c r="O140" s="11">
        <v>5</v>
      </c>
      <c r="P140" s="11">
        <v>1</v>
      </c>
      <c r="Q140" s="11">
        <v>1</v>
      </c>
      <c r="R140" s="11">
        <v>1</v>
      </c>
      <c r="S140" s="12">
        <f t="shared" si="9"/>
        <v>9</v>
      </c>
      <c r="T140" s="15">
        <f t="shared" si="10"/>
        <v>1.1729440896650592E-3</v>
      </c>
    </row>
    <row r="141" spans="1:20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1249</v>
      </c>
      <c r="N141" s="11">
        <v>1</v>
      </c>
      <c r="O141" s="11">
        <v>2</v>
      </c>
      <c r="P141" s="11">
        <v>4</v>
      </c>
      <c r="Q141" s="11">
        <v>2</v>
      </c>
      <c r="R141" s="11"/>
      <c r="S141" s="12">
        <f t="shared" si="9"/>
        <v>9</v>
      </c>
      <c r="T141" s="15">
        <f t="shared" si="10"/>
        <v>1.1729440896650592E-3</v>
      </c>
    </row>
    <row r="142" spans="1:20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1215</v>
      </c>
      <c r="N142" s="11">
        <v>1</v>
      </c>
      <c r="O142" s="11">
        <v>1</v>
      </c>
      <c r="P142" s="11"/>
      <c r="Q142" s="11"/>
      <c r="R142" s="11">
        <v>6</v>
      </c>
      <c r="S142" s="12">
        <f t="shared" si="9"/>
        <v>8</v>
      </c>
      <c r="T142" s="15">
        <f t="shared" si="10"/>
        <v>1.0426169685911638E-3</v>
      </c>
    </row>
    <row r="143" spans="1:20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1221</v>
      </c>
      <c r="N143" s="11">
        <v>5</v>
      </c>
      <c r="O143" s="11">
        <v>2</v>
      </c>
      <c r="P143" s="11">
        <v>1</v>
      </c>
      <c r="Q143" s="11"/>
      <c r="R143" s="11"/>
      <c r="S143" s="12">
        <f t="shared" si="9"/>
        <v>8</v>
      </c>
      <c r="T143" s="15">
        <f t="shared" si="10"/>
        <v>1.0426169685911638E-3</v>
      </c>
    </row>
    <row r="144" spans="1:20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1707</v>
      </c>
      <c r="N144" s="11"/>
      <c r="O144" s="11">
        <v>8</v>
      </c>
      <c r="P144" s="11"/>
      <c r="Q144" s="11"/>
      <c r="R144" s="11"/>
      <c r="S144" s="12">
        <f t="shared" si="9"/>
        <v>8</v>
      </c>
      <c r="T144" s="15">
        <f t="shared" si="10"/>
        <v>1.0426169685911638E-3</v>
      </c>
    </row>
    <row r="145" spans="1:20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1219</v>
      </c>
      <c r="N145" s="11">
        <v>2</v>
      </c>
      <c r="O145" s="11">
        <v>1</v>
      </c>
      <c r="P145" s="11">
        <v>3</v>
      </c>
      <c r="Q145" s="11">
        <v>2</v>
      </c>
      <c r="R145" s="11"/>
      <c r="S145" s="12">
        <f t="shared" si="9"/>
        <v>8</v>
      </c>
      <c r="T145" s="15">
        <f t="shared" si="10"/>
        <v>1.0426169685911638E-3</v>
      </c>
    </row>
    <row r="146" spans="1:20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1260</v>
      </c>
      <c r="N146" s="11"/>
      <c r="O146" s="11"/>
      <c r="P146" s="11"/>
      <c r="Q146" s="11"/>
      <c r="R146" s="11">
        <v>8</v>
      </c>
      <c r="S146" s="12">
        <f t="shared" si="9"/>
        <v>8</v>
      </c>
      <c r="T146" s="15">
        <f t="shared" si="10"/>
        <v>1.0426169685911638E-3</v>
      </c>
    </row>
    <row r="147" spans="1:20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1224</v>
      </c>
      <c r="N147" s="11">
        <v>3</v>
      </c>
      <c r="O147" s="11">
        <v>1</v>
      </c>
      <c r="P147" s="11"/>
      <c r="Q147" s="11">
        <v>1</v>
      </c>
      <c r="R147" s="11">
        <v>2</v>
      </c>
      <c r="S147" s="12">
        <f t="shared" si="9"/>
        <v>7</v>
      </c>
      <c r="T147" s="15">
        <f t="shared" si="10"/>
        <v>9.1228984751726833E-4</v>
      </c>
    </row>
    <row r="148" spans="1:20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1253</v>
      </c>
      <c r="N148" s="11">
        <v>2</v>
      </c>
      <c r="O148" s="11">
        <v>1</v>
      </c>
      <c r="P148" s="11">
        <v>1</v>
      </c>
      <c r="Q148" s="11"/>
      <c r="R148" s="11">
        <v>2</v>
      </c>
      <c r="S148" s="12">
        <f t="shared" si="9"/>
        <v>6</v>
      </c>
      <c r="T148" s="15">
        <f t="shared" si="10"/>
        <v>7.8196272644337288E-4</v>
      </c>
    </row>
    <row r="149" spans="1:20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 t="s">
        <v>1237</v>
      </c>
      <c r="N149" s="11">
        <v>1</v>
      </c>
      <c r="O149" s="11">
        <v>3</v>
      </c>
      <c r="P149" s="11"/>
      <c r="Q149" s="11">
        <v>2</v>
      </c>
      <c r="R149" s="11"/>
      <c r="S149" s="12">
        <f t="shared" si="9"/>
        <v>6</v>
      </c>
      <c r="T149" s="15">
        <f t="shared" si="10"/>
        <v>7.8196272644337288E-4</v>
      </c>
    </row>
    <row r="150" spans="1:20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 t="s">
        <v>357</v>
      </c>
      <c r="N150" s="11"/>
      <c r="O150" s="11"/>
      <c r="P150" s="11">
        <v>3</v>
      </c>
      <c r="Q150" s="11"/>
      <c r="R150" s="11">
        <v>3</v>
      </c>
      <c r="S150" s="12">
        <f t="shared" si="9"/>
        <v>6</v>
      </c>
      <c r="T150" s="15">
        <f t="shared" si="10"/>
        <v>7.8196272644337288E-4</v>
      </c>
    </row>
    <row r="151" spans="1:20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 t="s">
        <v>1680</v>
      </c>
      <c r="N151" s="11"/>
      <c r="O151" s="11"/>
      <c r="P151" s="11"/>
      <c r="Q151" s="11">
        <v>3</v>
      </c>
      <c r="R151" s="11">
        <v>3</v>
      </c>
      <c r="S151" s="12">
        <f t="shared" si="9"/>
        <v>6</v>
      </c>
      <c r="T151" s="15">
        <f t="shared" si="10"/>
        <v>7.8196272644337288E-4</v>
      </c>
    </row>
    <row r="152" spans="1:20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 t="s">
        <v>1234</v>
      </c>
      <c r="N152" s="11"/>
      <c r="O152" s="11"/>
      <c r="P152" s="11">
        <v>3</v>
      </c>
      <c r="Q152" s="11"/>
      <c r="R152" s="11">
        <v>3</v>
      </c>
      <c r="S152" s="12">
        <f t="shared" si="9"/>
        <v>6</v>
      </c>
      <c r="T152" s="15">
        <f t="shared" si="10"/>
        <v>7.8196272644337288E-4</v>
      </c>
    </row>
    <row r="153" spans="1:20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 t="s">
        <v>1209</v>
      </c>
      <c r="N153" s="11">
        <v>6</v>
      </c>
      <c r="O153" s="11"/>
      <c r="P153" s="11"/>
      <c r="Q153" s="11"/>
      <c r="R153" s="11"/>
      <c r="S153" s="12">
        <f t="shared" si="9"/>
        <v>6</v>
      </c>
      <c r="T153" s="15">
        <f t="shared" si="10"/>
        <v>7.8196272644337288E-4</v>
      </c>
    </row>
    <row r="154" spans="1:20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 t="s">
        <v>1165</v>
      </c>
      <c r="N154" s="11">
        <v>2</v>
      </c>
      <c r="O154" s="11"/>
      <c r="P154" s="11"/>
      <c r="Q154" s="11">
        <v>3</v>
      </c>
      <c r="R154" s="11"/>
      <c r="S154" s="12">
        <f t="shared" si="9"/>
        <v>5</v>
      </c>
      <c r="T154" s="15">
        <f t="shared" si="10"/>
        <v>6.5163560536947744E-4</v>
      </c>
    </row>
    <row r="155" spans="1:20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 t="s">
        <v>1176</v>
      </c>
      <c r="N155" s="11"/>
      <c r="O155" s="11">
        <v>1</v>
      </c>
      <c r="P155" s="11"/>
      <c r="Q155" s="11">
        <v>1</v>
      </c>
      <c r="R155" s="11">
        <v>3</v>
      </c>
      <c r="S155" s="12">
        <f t="shared" si="9"/>
        <v>5</v>
      </c>
      <c r="T155" s="15">
        <f t="shared" si="10"/>
        <v>6.5163560536947744E-4</v>
      </c>
    </row>
    <row r="156" spans="1:20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 t="s">
        <v>1214</v>
      </c>
      <c r="N156" s="11"/>
      <c r="O156" s="11"/>
      <c r="P156" s="11"/>
      <c r="Q156" s="11"/>
      <c r="R156" s="11">
        <v>5</v>
      </c>
      <c r="S156" s="12">
        <f t="shared" si="9"/>
        <v>5</v>
      </c>
      <c r="T156" s="15">
        <f t="shared" si="10"/>
        <v>6.5163560536947744E-4</v>
      </c>
    </row>
    <row r="157" spans="1:20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 t="s">
        <v>1679</v>
      </c>
      <c r="N157" s="11"/>
      <c r="O157" s="11"/>
      <c r="P157" s="11"/>
      <c r="Q157" s="11">
        <v>5</v>
      </c>
      <c r="R157" s="11"/>
      <c r="S157" s="12">
        <f t="shared" si="9"/>
        <v>5</v>
      </c>
      <c r="T157" s="15">
        <f t="shared" si="10"/>
        <v>6.5163560536947744E-4</v>
      </c>
    </row>
    <row r="158" spans="1:20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 t="s">
        <v>1696</v>
      </c>
      <c r="N158" s="11"/>
      <c r="O158" s="11"/>
      <c r="P158" s="11"/>
      <c r="Q158" s="11">
        <v>1</v>
      </c>
      <c r="R158" s="11">
        <v>4</v>
      </c>
      <c r="S158" s="12">
        <f t="shared" si="9"/>
        <v>5</v>
      </c>
      <c r="T158" s="15">
        <f t="shared" si="10"/>
        <v>6.5163560536947744E-4</v>
      </c>
    </row>
    <row r="159" spans="1:20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 t="s">
        <v>1252</v>
      </c>
      <c r="N159" s="11"/>
      <c r="O159" s="11">
        <v>3</v>
      </c>
      <c r="P159" s="11"/>
      <c r="Q159" s="11">
        <v>2</v>
      </c>
      <c r="R159" s="11"/>
      <c r="S159" s="12">
        <f t="shared" si="9"/>
        <v>5</v>
      </c>
      <c r="T159" s="15">
        <f t="shared" si="10"/>
        <v>6.5163560536947744E-4</v>
      </c>
    </row>
    <row r="160" spans="1:20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 t="s">
        <v>72</v>
      </c>
      <c r="N160" s="11">
        <v>2</v>
      </c>
      <c r="O160" s="11">
        <v>1</v>
      </c>
      <c r="P160" s="11">
        <v>1</v>
      </c>
      <c r="Q160" s="11">
        <v>1</v>
      </c>
      <c r="R160" s="11"/>
      <c r="S160" s="12">
        <f t="shared" si="9"/>
        <v>5</v>
      </c>
      <c r="T160" s="15">
        <f t="shared" si="10"/>
        <v>6.5163560536947744E-4</v>
      </c>
    </row>
    <row r="161" spans="1:20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 t="s">
        <v>1662</v>
      </c>
      <c r="N161" s="11">
        <v>2</v>
      </c>
      <c r="O161" s="11"/>
      <c r="P161" s="11"/>
      <c r="Q161" s="11">
        <v>3</v>
      </c>
      <c r="R161" s="11"/>
      <c r="S161" s="12">
        <f t="shared" si="9"/>
        <v>5</v>
      </c>
      <c r="T161" s="15">
        <f t="shared" si="10"/>
        <v>6.5163560536947744E-4</v>
      </c>
    </row>
    <row r="162" spans="1:20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 t="s">
        <v>1231</v>
      </c>
      <c r="N162" s="11">
        <v>5</v>
      </c>
      <c r="O162" s="11"/>
      <c r="P162" s="11"/>
      <c r="Q162" s="11"/>
      <c r="R162" s="11"/>
      <c r="S162" s="12">
        <f t="shared" si="9"/>
        <v>5</v>
      </c>
      <c r="T162" s="15">
        <f t="shared" si="10"/>
        <v>6.5163560536947744E-4</v>
      </c>
    </row>
    <row r="163" spans="1:20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 t="s">
        <v>1172</v>
      </c>
      <c r="N163" s="11">
        <v>2</v>
      </c>
      <c r="O163" s="11">
        <v>1</v>
      </c>
      <c r="P163" s="11"/>
      <c r="Q163" s="11">
        <v>1</v>
      </c>
      <c r="R163" s="11"/>
      <c r="S163" s="12">
        <f t="shared" si="9"/>
        <v>4</v>
      </c>
      <c r="T163" s="15">
        <f t="shared" si="10"/>
        <v>5.2130848429558189E-4</v>
      </c>
    </row>
    <row r="164" spans="1:20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 t="s">
        <v>1194</v>
      </c>
      <c r="N164" s="11"/>
      <c r="O164" s="11"/>
      <c r="P164" s="11"/>
      <c r="Q164" s="11">
        <v>2</v>
      </c>
      <c r="R164" s="11">
        <v>2</v>
      </c>
      <c r="S164" s="12">
        <f t="shared" si="9"/>
        <v>4</v>
      </c>
      <c r="T164" s="15">
        <f t="shared" si="10"/>
        <v>5.2130848429558189E-4</v>
      </c>
    </row>
    <row r="165" spans="1:20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 t="s">
        <v>1709</v>
      </c>
      <c r="N165" s="11">
        <v>1</v>
      </c>
      <c r="O165" s="11"/>
      <c r="P165" s="11">
        <v>1</v>
      </c>
      <c r="Q165" s="11">
        <v>2</v>
      </c>
      <c r="R165" s="11"/>
      <c r="S165" s="12">
        <f t="shared" si="9"/>
        <v>4</v>
      </c>
      <c r="T165" s="15">
        <f t="shared" si="10"/>
        <v>5.2130848429558189E-4</v>
      </c>
    </row>
    <row r="166" spans="1:20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 t="s">
        <v>1204</v>
      </c>
      <c r="N166" s="11"/>
      <c r="O166" s="11"/>
      <c r="P166" s="11"/>
      <c r="Q166" s="11"/>
      <c r="R166" s="11">
        <v>4</v>
      </c>
      <c r="S166" s="12">
        <f t="shared" si="9"/>
        <v>4</v>
      </c>
      <c r="T166" s="15">
        <f t="shared" si="10"/>
        <v>5.2130848429558189E-4</v>
      </c>
    </row>
    <row r="167" spans="1:20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 t="s">
        <v>1660</v>
      </c>
      <c r="N167" s="11"/>
      <c r="O167" s="11"/>
      <c r="P167" s="11"/>
      <c r="Q167" s="11">
        <v>4</v>
      </c>
      <c r="R167" s="11"/>
      <c r="S167" s="12">
        <f t="shared" ref="S167:S198" si="11">SUM(N167:R167)</f>
        <v>4</v>
      </c>
      <c r="T167" s="15">
        <f t="shared" ref="T167:T198" si="12">+S167/$S$224</f>
        <v>5.2130848429558189E-4</v>
      </c>
    </row>
    <row r="168" spans="1:20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 t="s">
        <v>394</v>
      </c>
      <c r="N168" s="11">
        <v>3</v>
      </c>
      <c r="O168" s="11"/>
      <c r="P168" s="11">
        <v>1</v>
      </c>
      <c r="Q168" s="11"/>
      <c r="R168" s="11"/>
      <c r="S168" s="12">
        <f t="shared" si="11"/>
        <v>4</v>
      </c>
      <c r="T168" s="15">
        <f t="shared" si="12"/>
        <v>5.2130848429558189E-4</v>
      </c>
    </row>
    <row r="169" spans="1:20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 t="s">
        <v>1151</v>
      </c>
      <c r="N169" s="11"/>
      <c r="O169" s="11"/>
      <c r="P169" s="11">
        <v>2</v>
      </c>
      <c r="Q169" s="11">
        <v>2</v>
      </c>
      <c r="R169" s="11"/>
      <c r="S169" s="12">
        <f t="shared" si="11"/>
        <v>4</v>
      </c>
      <c r="T169" s="15">
        <f t="shared" si="12"/>
        <v>5.2130848429558189E-4</v>
      </c>
    </row>
    <row r="170" spans="1:20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 t="s">
        <v>1671</v>
      </c>
      <c r="N170" s="11">
        <v>2</v>
      </c>
      <c r="O170" s="11">
        <v>2</v>
      </c>
      <c r="P170" s="11"/>
      <c r="Q170" s="11"/>
      <c r="R170" s="11"/>
      <c r="S170" s="12">
        <f t="shared" si="11"/>
        <v>4</v>
      </c>
      <c r="T170" s="15">
        <f t="shared" si="12"/>
        <v>5.2130848429558189E-4</v>
      </c>
    </row>
    <row r="171" spans="1:20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 t="s">
        <v>1663</v>
      </c>
      <c r="N171" s="11"/>
      <c r="O171" s="11">
        <v>4</v>
      </c>
      <c r="P171" s="11"/>
      <c r="Q171" s="11"/>
      <c r="R171" s="11"/>
      <c r="S171" s="12">
        <f t="shared" si="11"/>
        <v>4</v>
      </c>
      <c r="T171" s="15">
        <f t="shared" si="12"/>
        <v>5.2130848429558189E-4</v>
      </c>
    </row>
    <row r="172" spans="1:20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 t="s">
        <v>1246</v>
      </c>
      <c r="N172" s="11">
        <v>1</v>
      </c>
      <c r="O172" s="11">
        <v>1</v>
      </c>
      <c r="P172" s="11">
        <v>1</v>
      </c>
      <c r="Q172" s="11"/>
      <c r="R172" s="11">
        <v>1</v>
      </c>
      <c r="S172" s="12">
        <f t="shared" si="11"/>
        <v>4</v>
      </c>
      <c r="T172" s="15">
        <f t="shared" si="12"/>
        <v>5.2130848429558189E-4</v>
      </c>
    </row>
    <row r="173" spans="1:20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 t="s">
        <v>1704</v>
      </c>
      <c r="N173" s="11"/>
      <c r="O173" s="11">
        <v>3</v>
      </c>
      <c r="P173" s="11"/>
      <c r="Q173" s="11"/>
      <c r="R173" s="11"/>
      <c r="S173" s="12">
        <f t="shared" si="11"/>
        <v>3</v>
      </c>
      <c r="T173" s="15">
        <f t="shared" si="12"/>
        <v>3.9098136322168644E-4</v>
      </c>
    </row>
    <row r="174" spans="1:20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 t="s">
        <v>344</v>
      </c>
      <c r="N174" s="11"/>
      <c r="O174" s="11"/>
      <c r="P174" s="11"/>
      <c r="Q174" s="11"/>
      <c r="R174" s="11">
        <v>3</v>
      </c>
      <c r="S174" s="12">
        <f t="shared" si="11"/>
        <v>3</v>
      </c>
      <c r="T174" s="15">
        <f t="shared" si="12"/>
        <v>3.9098136322168644E-4</v>
      </c>
    </row>
    <row r="175" spans="1:20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 t="s">
        <v>1243</v>
      </c>
      <c r="N175" s="11"/>
      <c r="O175" s="11"/>
      <c r="P175" s="11"/>
      <c r="Q175" s="11">
        <v>2</v>
      </c>
      <c r="R175" s="11">
        <v>1</v>
      </c>
      <c r="S175" s="12">
        <f t="shared" si="11"/>
        <v>3</v>
      </c>
      <c r="T175" s="15">
        <f t="shared" si="12"/>
        <v>3.9098136322168644E-4</v>
      </c>
    </row>
    <row r="176" spans="1:20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 t="s">
        <v>1155</v>
      </c>
      <c r="N176" s="11"/>
      <c r="O176" s="11"/>
      <c r="P176" s="11">
        <v>1</v>
      </c>
      <c r="Q176" s="11"/>
      <c r="R176" s="11">
        <v>2</v>
      </c>
      <c r="S176" s="12">
        <f t="shared" si="11"/>
        <v>3</v>
      </c>
      <c r="T176" s="15">
        <f t="shared" si="12"/>
        <v>3.9098136322168644E-4</v>
      </c>
    </row>
    <row r="177" spans="1:20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 t="s">
        <v>1672</v>
      </c>
      <c r="N177" s="11"/>
      <c r="O177" s="11"/>
      <c r="P177" s="11"/>
      <c r="Q177" s="11">
        <v>3</v>
      </c>
      <c r="R177" s="11"/>
      <c r="S177" s="12">
        <f t="shared" si="11"/>
        <v>3</v>
      </c>
      <c r="T177" s="15">
        <f t="shared" si="12"/>
        <v>3.9098136322168644E-4</v>
      </c>
    </row>
    <row r="178" spans="1:20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 t="s">
        <v>1178</v>
      </c>
      <c r="N178" s="11"/>
      <c r="O178" s="11"/>
      <c r="P178" s="11">
        <v>1</v>
      </c>
      <c r="Q178" s="11">
        <v>2</v>
      </c>
      <c r="R178" s="11"/>
      <c r="S178" s="12">
        <f t="shared" si="11"/>
        <v>3</v>
      </c>
      <c r="T178" s="15">
        <f t="shared" si="12"/>
        <v>3.9098136322168644E-4</v>
      </c>
    </row>
    <row r="179" spans="1:20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 t="s">
        <v>1228</v>
      </c>
      <c r="N179" s="11"/>
      <c r="O179" s="11">
        <v>2</v>
      </c>
      <c r="P179" s="11"/>
      <c r="Q179" s="11"/>
      <c r="R179" s="11">
        <v>1</v>
      </c>
      <c r="S179" s="12">
        <f t="shared" si="11"/>
        <v>3</v>
      </c>
      <c r="T179" s="15">
        <f t="shared" si="12"/>
        <v>3.9098136322168644E-4</v>
      </c>
    </row>
    <row r="180" spans="1:20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 t="s">
        <v>1708</v>
      </c>
      <c r="N180" s="11">
        <v>1</v>
      </c>
      <c r="O180" s="11">
        <v>1</v>
      </c>
      <c r="P180" s="11"/>
      <c r="Q180" s="11">
        <v>1</v>
      </c>
      <c r="R180" s="11"/>
      <c r="S180" s="12">
        <f t="shared" si="11"/>
        <v>3</v>
      </c>
      <c r="T180" s="15">
        <f t="shared" si="12"/>
        <v>3.9098136322168644E-4</v>
      </c>
    </row>
    <row r="181" spans="1:20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 t="s">
        <v>1678</v>
      </c>
      <c r="N181" s="11"/>
      <c r="O181" s="11">
        <v>1</v>
      </c>
      <c r="P181" s="11">
        <v>1</v>
      </c>
      <c r="Q181" s="11">
        <v>1</v>
      </c>
      <c r="R181" s="11"/>
      <c r="S181" s="12">
        <f t="shared" si="11"/>
        <v>3</v>
      </c>
      <c r="T181" s="15">
        <f t="shared" si="12"/>
        <v>3.9098136322168644E-4</v>
      </c>
    </row>
    <row r="182" spans="1:20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 t="s">
        <v>1664</v>
      </c>
      <c r="N182" s="11"/>
      <c r="O182" s="11">
        <v>1</v>
      </c>
      <c r="P182" s="11">
        <v>1</v>
      </c>
      <c r="Q182" s="11">
        <v>1</v>
      </c>
      <c r="R182" s="11"/>
      <c r="S182" s="12">
        <f t="shared" si="11"/>
        <v>3</v>
      </c>
      <c r="T182" s="15">
        <f t="shared" si="12"/>
        <v>3.9098136322168644E-4</v>
      </c>
    </row>
    <row r="183" spans="1:20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 t="s">
        <v>1686</v>
      </c>
      <c r="N183" s="11"/>
      <c r="O183" s="11">
        <v>1</v>
      </c>
      <c r="P183" s="11">
        <v>1</v>
      </c>
      <c r="Q183" s="11"/>
      <c r="R183" s="11"/>
      <c r="S183" s="12">
        <f t="shared" si="11"/>
        <v>2</v>
      </c>
      <c r="T183" s="15">
        <f t="shared" si="12"/>
        <v>2.6065424214779094E-4</v>
      </c>
    </row>
    <row r="184" spans="1:20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 t="s">
        <v>1198</v>
      </c>
      <c r="N184" s="11"/>
      <c r="O184" s="11"/>
      <c r="P184" s="11"/>
      <c r="Q184" s="11"/>
      <c r="R184" s="11">
        <v>2</v>
      </c>
      <c r="S184" s="12">
        <f t="shared" si="11"/>
        <v>2</v>
      </c>
      <c r="T184" s="15">
        <f t="shared" si="12"/>
        <v>2.6065424214779094E-4</v>
      </c>
    </row>
    <row r="185" spans="1:20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 t="s">
        <v>1687</v>
      </c>
      <c r="N185" s="11"/>
      <c r="O185" s="11">
        <v>2</v>
      </c>
      <c r="P185" s="11"/>
      <c r="Q185" s="11"/>
      <c r="R185" s="11"/>
      <c r="S185" s="12">
        <f t="shared" si="11"/>
        <v>2</v>
      </c>
      <c r="T185" s="15">
        <f t="shared" si="12"/>
        <v>2.6065424214779094E-4</v>
      </c>
    </row>
    <row r="186" spans="1:20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 t="s">
        <v>1247</v>
      </c>
      <c r="N186" s="11"/>
      <c r="O186" s="11"/>
      <c r="P186" s="11"/>
      <c r="Q186" s="11"/>
      <c r="R186" s="11">
        <v>2</v>
      </c>
      <c r="S186" s="12">
        <f t="shared" si="11"/>
        <v>2</v>
      </c>
      <c r="T186" s="15">
        <f t="shared" si="12"/>
        <v>2.6065424214779094E-4</v>
      </c>
    </row>
    <row r="187" spans="1:20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 t="s">
        <v>1677</v>
      </c>
      <c r="N187" s="11"/>
      <c r="O187" s="11"/>
      <c r="P187" s="11">
        <v>1</v>
      </c>
      <c r="Q187" s="11"/>
      <c r="R187" s="11">
        <v>1</v>
      </c>
      <c r="S187" s="12">
        <f t="shared" si="11"/>
        <v>2</v>
      </c>
      <c r="T187" s="15">
        <f t="shared" si="12"/>
        <v>2.6065424214779094E-4</v>
      </c>
    </row>
    <row r="188" spans="1:20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 t="s">
        <v>1154</v>
      </c>
      <c r="N188" s="11"/>
      <c r="O188" s="11"/>
      <c r="P188" s="11"/>
      <c r="Q188" s="11"/>
      <c r="R188" s="11">
        <v>2</v>
      </c>
      <c r="S188" s="12">
        <f t="shared" si="11"/>
        <v>2</v>
      </c>
      <c r="T188" s="15">
        <f t="shared" si="12"/>
        <v>2.6065424214779094E-4</v>
      </c>
    </row>
    <row r="189" spans="1:20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 t="s">
        <v>1689</v>
      </c>
      <c r="N189" s="11"/>
      <c r="O189" s="11"/>
      <c r="P189" s="11">
        <v>2</v>
      </c>
      <c r="Q189" s="11"/>
      <c r="R189" s="11"/>
      <c r="S189" s="12">
        <f t="shared" si="11"/>
        <v>2</v>
      </c>
      <c r="T189" s="15">
        <f t="shared" si="12"/>
        <v>2.6065424214779094E-4</v>
      </c>
    </row>
    <row r="190" spans="1:20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 t="s">
        <v>1199</v>
      </c>
      <c r="N190" s="11">
        <v>1</v>
      </c>
      <c r="O190" s="11"/>
      <c r="P190" s="11">
        <v>1</v>
      </c>
      <c r="Q190" s="11"/>
      <c r="R190" s="11"/>
      <c r="S190" s="12">
        <f t="shared" si="11"/>
        <v>2</v>
      </c>
      <c r="T190" s="15">
        <f t="shared" si="12"/>
        <v>2.6065424214779094E-4</v>
      </c>
    </row>
    <row r="191" spans="1:20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 t="s">
        <v>1670</v>
      </c>
      <c r="N191" s="11"/>
      <c r="O191" s="11"/>
      <c r="P191" s="11"/>
      <c r="Q191" s="11">
        <v>2</v>
      </c>
      <c r="R191" s="11"/>
      <c r="S191" s="12">
        <f t="shared" si="11"/>
        <v>2</v>
      </c>
      <c r="T191" s="15">
        <f t="shared" si="12"/>
        <v>2.6065424214779094E-4</v>
      </c>
    </row>
    <row r="192" spans="1:20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 t="s">
        <v>1675</v>
      </c>
      <c r="N192" s="11">
        <v>1</v>
      </c>
      <c r="O192" s="11"/>
      <c r="P192" s="11">
        <v>1</v>
      </c>
      <c r="Q192" s="11"/>
      <c r="R192" s="11"/>
      <c r="S192" s="12">
        <f t="shared" si="11"/>
        <v>2</v>
      </c>
      <c r="T192" s="15">
        <f t="shared" si="12"/>
        <v>2.6065424214779094E-4</v>
      </c>
    </row>
    <row r="193" spans="1:20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 t="s">
        <v>1685</v>
      </c>
      <c r="N193" s="11">
        <v>2</v>
      </c>
      <c r="O193" s="11"/>
      <c r="P193" s="11"/>
      <c r="Q193" s="11"/>
      <c r="R193" s="11"/>
      <c r="S193" s="12">
        <f t="shared" si="11"/>
        <v>2</v>
      </c>
      <c r="T193" s="15">
        <f t="shared" si="12"/>
        <v>2.6065424214779094E-4</v>
      </c>
    </row>
    <row r="194" spans="1:20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 t="s">
        <v>1701</v>
      </c>
      <c r="N194" s="11">
        <v>2</v>
      </c>
      <c r="O194" s="11"/>
      <c r="P194" s="11"/>
      <c r="Q194" s="11"/>
      <c r="R194" s="11"/>
      <c r="S194" s="12">
        <f t="shared" si="11"/>
        <v>2</v>
      </c>
      <c r="T194" s="15">
        <f t="shared" si="12"/>
        <v>2.6065424214779094E-4</v>
      </c>
    </row>
    <row r="195" spans="1:20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 t="s">
        <v>1705</v>
      </c>
      <c r="N195" s="11">
        <v>2</v>
      </c>
      <c r="O195" s="11"/>
      <c r="P195" s="11"/>
      <c r="Q195" s="11"/>
      <c r="R195" s="11"/>
      <c r="S195" s="12">
        <f t="shared" si="11"/>
        <v>2</v>
      </c>
      <c r="T195" s="15">
        <f t="shared" si="12"/>
        <v>2.6065424214779094E-4</v>
      </c>
    </row>
    <row r="196" spans="1:20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 t="s">
        <v>1251</v>
      </c>
      <c r="N196" s="11">
        <v>2</v>
      </c>
      <c r="O196" s="11"/>
      <c r="P196" s="11"/>
      <c r="Q196" s="11"/>
      <c r="R196" s="11"/>
      <c r="S196" s="12">
        <f t="shared" si="11"/>
        <v>2</v>
      </c>
      <c r="T196" s="15">
        <f t="shared" si="12"/>
        <v>2.6065424214779094E-4</v>
      </c>
    </row>
    <row r="197" spans="1:20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 t="s">
        <v>1170</v>
      </c>
      <c r="N197" s="11"/>
      <c r="O197" s="11"/>
      <c r="P197" s="11"/>
      <c r="Q197" s="11"/>
      <c r="R197" s="11">
        <v>2</v>
      </c>
      <c r="S197" s="12">
        <f t="shared" si="11"/>
        <v>2</v>
      </c>
      <c r="T197" s="15">
        <f t="shared" si="12"/>
        <v>2.6065424214779094E-4</v>
      </c>
    </row>
    <row r="198" spans="1:20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 t="s">
        <v>1697</v>
      </c>
      <c r="N198" s="11">
        <v>1</v>
      </c>
      <c r="O198" s="11">
        <v>1</v>
      </c>
      <c r="P198" s="11"/>
      <c r="Q198" s="11"/>
      <c r="R198" s="11"/>
      <c r="S198" s="12">
        <f t="shared" si="11"/>
        <v>2</v>
      </c>
      <c r="T198" s="15">
        <f t="shared" si="12"/>
        <v>2.6065424214779094E-4</v>
      </c>
    </row>
    <row r="199" spans="1:20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 t="s">
        <v>1256</v>
      </c>
      <c r="N199" s="11"/>
      <c r="O199" s="11">
        <v>1</v>
      </c>
      <c r="P199" s="11"/>
      <c r="Q199" s="11"/>
      <c r="R199" s="11"/>
      <c r="S199" s="12">
        <f t="shared" ref="S199:S216" si="13">SUM(N199:R199)</f>
        <v>1</v>
      </c>
      <c r="T199" s="15">
        <f t="shared" ref="T199:T206" si="14">+S199/$S$224</f>
        <v>1.3032712107389547E-4</v>
      </c>
    </row>
    <row r="200" spans="1:20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 t="s">
        <v>1156</v>
      </c>
      <c r="N200" s="11"/>
      <c r="O200" s="11">
        <v>1</v>
      </c>
      <c r="P200" s="11"/>
      <c r="Q200" s="11"/>
      <c r="R200" s="11"/>
      <c r="S200" s="12">
        <f t="shared" si="13"/>
        <v>1</v>
      </c>
      <c r="T200" s="15">
        <f t="shared" si="14"/>
        <v>1.3032712107389547E-4</v>
      </c>
    </row>
    <row r="201" spans="1:20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 t="s">
        <v>1244</v>
      </c>
      <c r="N201" s="11"/>
      <c r="O201" s="11"/>
      <c r="P201" s="11"/>
      <c r="Q201" s="11"/>
      <c r="R201" s="11">
        <v>1</v>
      </c>
      <c r="S201" s="12">
        <f t="shared" si="13"/>
        <v>1</v>
      </c>
      <c r="T201" s="15">
        <f t="shared" si="14"/>
        <v>1.3032712107389547E-4</v>
      </c>
    </row>
    <row r="202" spans="1:20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 t="s">
        <v>1164</v>
      </c>
      <c r="N202" s="11"/>
      <c r="O202" s="11"/>
      <c r="P202" s="11"/>
      <c r="Q202" s="11"/>
      <c r="R202" s="11">
        <v>1</v>
      </c>
      <c r="S202" s="12">
        <f t="shared" si="13"/>
        <v>1</v>
      </c>
      <c r="T202" s="15">
        <f t="shared" si="14"/>
        <v>1.3032712107389547E-4</v>
      </c>
    </row>
    <row r="203" spans="1:20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 t="s">
        <v>1699</v>
      </c>
      <c r="N203" s="11"/>
      <c r="O203" s="11"/>
      <c r="P203" s="11"/>
      <c r="Q203" s="11"/>
      <c r="R203" s="11">
        <v>1</v>
      </c>
      <c r="S203" s="12">
        <f t="shared" si="13"/>
        <v>1</v>
      </c>
      <c r="T203" s="15">
        <f t="shared" si="14"/>
        <v>1.3032712107389547E-4</v>
      </c>
    </row>
    <row r="204" spans="1:20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 t="s">
        <v>1683</v>
      </c>
      <c r="N204" s="11"/>
      <c r="O204" s="11"/>
      <c r="P204" s="11">
        <v>1</v>
      </c>
      <c r="Q204" s="11"/>
      <c r="R204" s="11"/>
      <c r="S204" s="12">
        <f t="shared" si="13"/>
        <v>1</v>
      </c>
      <c r="T204" s="15">
        <f t="shared" si="14"/>
        <v>1.3032712107389547E-4</v>
      </c>
    </row>
    <row r="205" spans="1:20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 t="s">
        <v>1690</v>
      </c>
      <c r="N205" s="11"/>
      <c r="O205" s="11"/>
      <c r="P205" s="11"/>
      <c r="Q205" s="11">
        <v>1</v>
      </c>
      <c r="R205" s="11"/>
      <c r="S205" s="12">
        <f t="shared" si="13"/>
        <v>1</v>
      </c>
      <c r="T205" s="15">
        <f t="shared" si="14"/>
        <v>1.3032712107389547E-4</v>
      </c>
    </row>
    <row r="206" spans="1:20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 t="s">
        <v>1682</v>
      </c>
      <c r="N206" s="11">
        <v>1</v>
      </c>
      <c r="O206" s="11"/>
      <c r="P206" s="11"/>
      <c r="Q206" s="11"/>
      <c r="R206" s="11"/>
      <c r="S206" s="12">
        <f t="shared" si="13"/>
        <v>1</v>
      </c>
      <c r="T206" s="15">
        <f t="shared" si="14"/>
        <v>1.3032712107389547E-4</v>
      </c>
    </row>
    <row r="207" spans="1:20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 t="s">
        <v>1174</v>
      </c>
      <c r="N207" s="11"/>
      <c r="O207" s="11"/>
      <c r="P207" s="11">
        <v>1</v>
      </c>
      <c r="Q207" s="11"/>
      <c r="R207" s="11"/>
      <c r="S207" s="12">
        <f t="shared" si="13"/>
        <v>1</v>
      </c>
      <c r="T207" s="15">
        <f t="shared" ref="T207:T216" si="15">+S207/$S$224</f>
        <v>1.3032712107389547E-4</v>
      </c>
    </row>
    <row r="208" spans="1:20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 t="s">
        <v>1153</v>
      </c>
      <c r="N208" s="11"/>
      <c r="O208" s="11"/>
      <c r="P208" s="11"/>
      <c r="Q208" s="11">
        <v>1</v>
      </c>
      <c r="R208" s="11"/>
      <c r="S208" s="12">
        <f t="shared" si="13"/>
        <v>1</v>
      </c>
      <c r="T208" s="15">
        <f t="shared" si="15"/>
        <v>1.3032712107389547E-4</v>
      </c>
    </row>
    <row r="209" spans="1:20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 t="s">
        <v>1673</v>
      </c>
      <c r="N209" s="11"/>
      <c r="O209" s="11"/>
      <c r="P209" s="11">
        <v>1</v>
      </c>
      <c r="Q209" s="11"/>
      <c r="R209" s="11"/>
      <c r="S209" s="12">
        <f t="shared" si="13"/>
        <v>1</v>
      </c>
      <c r="T209" s="15">
        <f t="shared" si="15"/>
        <v>1.3032712107389547E-4</v>
      </c>
    </row>
    <row r="210" spans="1:20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 t="s">
        <v>1692</v>
      </c>
      <c r="N210" s="11">
        <v>1</v>
      </c>
      <c r="O210" s="11"/>
      <c r="P210" s="11"/>
      <c r="Q210" s="11"/>
      <c r="R210" s="11"/>
      <c r="S210" s="12">
        <f t="shared" si="13"/>
        <v>1</v>
      </c>
      <c r="T210" s="15">
        <f t="shared" si="15"/>
        <v>1.3032712107389547E-4</v>
      </c>
    </row>
    <row r="211" spans="1:20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 t="s">
        <v>1171</v>
      </c>
      <c r="N211" s="11"/>
      <c r="O211" s="11">
        <v>1</v>
      </c>
      <c r="P211" s="11"/>
      <c r="Q211" s="11"/>
      <c r="R211" s="11"/>
      <c r="S211" s="12">
        <f t="shared" si="13"/>
        <v>1</v>
      </c>
      <c r="T211" s="15">
        <f t="shared" si="15"/>
        <v>1.3032712107389547E-4</v>
      </c>
    </row>
    <row r="212" spans="1:20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 t="s">
        <v>1695</v>
      </c>
      <c r="N212" s="11"/>
      <c r="O212" s="11">
        <v>1</v>
      </c>
      <c r="P212" s="11"/>
      <c r="Q212" s="11"/>
      <c r="R212" s="11"/>
      <c r="S212" s="12">
        <f t="shared" si="13"/>
        <v>1</v>
      </c>
      <c r="T212" s="15">
        <f t="shared" si="15"/>
        <v>1.3032712107389547E-4</v>
      </c>
    </row>
    <row r="213" spans="1:20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 t="s">
        <v>1232</v>
      </c>
      <c r="N213" s="11"/>
      <c r="O213" s="11"/>
      <c r="P213" s="11">
        <v>1</v>
      </c>
      <c r="Q213" s="11"/>
      <c r="R213" s="11"/>
      <c r="S213" s="12">
        <f t="shared" si="13"/>
        <v>1</v>
      </c>
      <c r="T213" s="15">
        <f t="shared" si="15"/>
        <v>1.3032712107389547E-4</v>
      </c>
    </row>
    <row r="214" spans="1:20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 t="s">
        <v>1694</v>
      </c>
      <c r="N214" s="11"/>
      <c r="O214" s="11"/>
      <c r="P214" s="11"/>
      <c r="Q214" s="11">
        <v>1</v>
      </c>
      <c r="R214" s="11"/>
      <c r="S214" s="12">
        <f t="shared" si="13"/>
        <v>1</v>
      </c>
      <c r="T214" s="15">
        <f t="shared" si="15"/>
        <v>1.3032712107389547E-4</v>
      </c>
    </row>
    <row r="215" spans="1:20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 t="s">
        <v>1226</v>
      </c>
      <c r="N215" s="11"/>
      <c r="O215" s="11"/>
      <c r="P215" s="11"/>
      <c r="Q215" s="11">
        <v>1</v>
      </c>
      <c r="R215" s="11"/>
      <c r="S215" s="12">
        <f t="shared" si="13"/>
        <v>1</v>
      </c>
      <c r="T215" s="15">
        <f t="shared" si="15"/>
        <v>1.3032712107389547E-4</v>
      </c>
    </row>
    <row r="216" spans="1:20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 t="s">
        <v>1674</v>
      </c>
      <c r="N216" s="11"/>
      <c r="O216" s="11"/>
      <c r="P216" s="11">
        <v>1</v>
      </c>
      <c r="Q216" s="11"/>
      <c r="R216" s="11"/>
      <c r="S216" s="12">
        <f t="shared" si="13"/>
        <v>1</v>
      </c>
      <c r="T216" s="15">
        <f t="shared" si="15"/>
        <v>1.3032712107389547E-4</v>
      </c>
    </row>
    <row r="217" spans="1:20" hidden="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/>
      <c r="N217" s="11"/>
      <c r="O217" s="11"/>
      <c r="P217" s="11"/>
      <c r="Q217" s="11"/>
      <c r="R217" s="11"/>
      <c r="S217" s="12"/>
      <c r="T217" s="15"/>
    </row>
    <row r="218" spans="1:20" hidden="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/>
      <c r="N218" s="11"/>
      <c r="O218" s="11"/>
      <c r="P218" s="11"/>
      <c r="Q218" s="11"/>
      <c r="R218" s="11"/>
      <c r="S218" s="12"/>
      <c r="T218" s="15"/>
    </row>
    <row r="219" spans="1:20" hidden="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/>
      <c r="N219" s="11"/>
      <c r="O219" s="11"/>
      <c r="P219" s="11"/>
      <c r="Q219" s="11"/>
      <c r="R219" s="11"/>
      <c r="S219" s="12"/>
      <c r="T219" s="15"/>
    </row>
    <row r="220" spans="1:20" hidden="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/>
      <c r="N220" s="11"/>
      <c r="O220" s="11"/>
      <c r="P220" s="11"/>
      <c r="Q220" s="11"/>
      <c r="R220" s="11"/>
      <c r="S220" s="12"/>
      <c r="T220" s="15"/>
    </row>
    <row r="221" spans="1:20" hidden="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/>
      <c r="N221" s="11"/>
      <c r="O221" s="11"/>
      <c r="P221" s="11"/>
      <c r="Q221" s="11"/>
      <c r="R221" s="11"/>
      <c r="S221" s="12"/>
      <c r="T221" s="15"/>
    </row>
    <row r="222" spans="1:20" hidden="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/>
      <c r="N222" s="11"/>
      <c r="O222" s="11"/>
      <c r="P222" s="11"/>
      <c r="Q222" s="11"/>
      <c r="R222" s="11"/>
      <c r="S222" s="12"/>
      <c r="T222" s="15"/>
    </row>
    <row r="223" spans="1:20" hidden="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/>
      <c r="N223" s="11"/>
      <c r="O223" s="11"/>
      <c r="P223" s="11"/>
      <c r="Q223" s="11"/>
      <c r="R223" s="11"/>
      <c r="S223" s="12"/>
      <c r="T223" s="15"/>
    </row>
    <row r="224" spans="1:20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SUM(N71:N216)</f>
        <v>1525</v>
      </c>
      <c r="O224" s="23">
        <f t="shared" ref="O224:T224" si="16">SUM(O71:O216)</f>
        <v>1464</v>
      </c>
      <c r="P224" s="23">
        <f t="shared" si="16"/>
        <v>1244</v>
      </c>
      <c r="Q224" s="23">
        <f t="shared" si="16"/>
        <v>1596</v>
      </c>
      <c r="R224" s="23">
        <f t="shared" si="16"/>
        <v>1844</v>
      </c>
      <c r="S224" s="23">
        <f t="shared" si="16"/>
        <v>7673</v>
      </c>
      <c r="T224" s="25">
        <f t="shared" si="16"/>
        <v>1.0000000000000004</v>
      </c>
    </row>
  </sheetData>
  <sortState xmlns:xlrd2="http://schemas.microsoft.com/office/spreadsheetml/2017/richdata2" ref="M71:S223">
    <sortCondition descending="1" ref="S71:S223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398"/>
  <sheetViews>
    <sheetView showGridLines="0" topLeftCell="L1" zoomScale="80" zoomScaleNormal="80" workbookViewId="0">
      <pane xSplit="2" ySplit="8" topLeftCell="N9" activePane="bottomRight" state="frozen"/>
      <selection activeCell="L1" sqref="L1"/>
      <selection pane="topRight" activeCell="N1" sqref="N1"/>
      <selection pane="bottomLeft" activeCell="L9" sqref="L9"/>
      <selection pane="bottomRight" activeCell="N9" sqref="N9"/>
    </sheetView>
  </sheetViews>
  <sheetFormatPr baseColWidth="10" defaultColWidth="0" defaultRowHeight="12.75" outlineLevelCol="1"/>
  <cols>
    <col min="1" max="1" width="61.42578125" hidden="1" customWidth="1" outlineLevel="1"/>
    <col min="2" max="2" width="57.140625" hidden="1" customWidth="1" outlineLevel="1"/>
    <col min="3" max="7" width="18.7109375" hidden="1" customWidth="1" outlineLevel="1"/>
    <col min="8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5" width="11.42578125" customWidth="1"/>
    <col min="16" max="16" width="13.42578125" customWidth="1"/>
    <col min="17" max="17" width="11.42578125" customWidth="1"/>
    <col min="18" max="18" width="14" customWidth="1"/>
    <col min="19" max="19" width="19.42578125" customWidth="1"/>
    <col min="20" max="20" width="19.85546875" customWidth="1"/>
    <col min="21" max="22" width="11.42578125" customWidth="1"/>
    <col min="23" max="29" width="0" hidden="1" customWidth="1"/>
    <col min="30" max="16384" width="11.42578125" hidden="1"/>
  </cols>
  <sheetData>
    <row r="2" spans="1:19" ht="18">
      <c r="L2" s="26" t="s">
        <v>1291</v>
      </c>
      <c r="M2" s="26"/>
    </row>
    <row r="3" spans="1:19" ht="18">
      <c r="L3" s="26" t="s">
        <v>1266</v>
      </c>
      <c r="M3" s="26"/>
    </row>
    <row r="4" spans="1:19" ht="18">
      <c r="L4" s="17" t="s">
        <v>1722</v>
      </c>
      <c r="M4" s="17"/>
    </row>
    <row r="5" spans="1:19">
      <c r="A5" s="6" t="s">
        <v>1716</v>
      </c>
      <c r="B5" s="35">
        <v>2023</v>
      </c>
    </row>
    <row r="6" spans="1:19" ht="15" customHeight="1">
      <c r="L6" s="17" t="s">
        <v>1289</v>
      </c>
      <c r="M6" s="17"/>
    </row>
    <row r="7" spans="1:19">
      <c r="A7" s="6" t="s">
        <v>1278</v>
      </c>
      <c r="C7" s="6" t="s">
        <v>1287</v>
      </c>
    </row>
    <row r="8" spans="1:19" ht="30">
      <c r="A8" s="6" t="s">
        <v>1140</v>
      </c>
      <c r="B8" s="6" t="s">
        <v>1277</v>
      </c>
      <c r="C8" t="s">
        <v>1710</v>
      </c>
      <c r="D8" t="s">
        <v>1711</v>
      </c>
      <c r="E8" t="s">
        <v>1712</v>
      </c>
      <c r="F8" t="s">
        <v>1713</v>
      </c>
      <c r="G8" t="s">
        <v>1714</v>
      </c>
      <c r="H8" t="s">
        <v>1264</v>
      </c>
      <c r="L8" s="18" t="s">
        <v>1288</v>
      </c>
      <c r="M8" s="18" t="s">
        <v>1277</v>
      </c>
      <c r="N8" s="18" t="s">
        <v>1721</v>
      </c>
      <c r="O8" s="18" t="s">
        <v>1717</v>
      </c>
      <c r="P8" s="18" t="s">
        <v>1718</v>
      </c>
      <c r="Q8" s="18" t="s">
        <v>1719</v>
      </c>
      <c r="R8" s="18" t="s">
        <v>1720</v>
      </c>
      <c r="S8" s="18" t="s">
        <v>1724</v>
      </c>
    </row>
    <row r="9" spans="1:19">
      <c r="A9" t="s">
        <v>5</v>
      </c>
      <c r="C9" s="11">
        <v>411</v>
      </c>
      <c r="D9" s="11">
        <v>387</v>
      </c>
      <c r="E9" s="11">
        <v>366</v>
      </c>
      <c r="F9" s="11">
        <v>398</v>
      </c>
      <c r="G9" s="11">
        <v>480</v>
      </c>
      <c r="H9" s="11">
        <v>2042</v>
      </c>
      <c r="L9" s="27" t="s">
        <v>5</v>
      </c>
      <c r="M9" s="27"/>
      <c r="N9" s="29">
        <v>411</v>
      </c>
      <c r="O9" s="29">
        <v>387</v>
      </c>
      <c r="P9" s="29">
        <v>366</v>
      </c>
      <c r="Q9" s="29">
        <v>398</v>
      </c>
      <c r="R9" s="29">
        <v>480</v>
      </c>
      <c r="S9" s="29">
        <v>2042</v>
      </c>
    </row>
    <row r="10" spans="1:19">
      <c r="B10" t="s">
        <v>1190</v>
      </c>
      <c r="C10" s="11">
        <v>175</v>
      </c>
      <c r="D10" s="11">
        <v>157</v>
      </c>
      <c r="E10" s="11">
        <v>154</v>
      </c>
      <c r="F10" s="11">
        <v>170</v>
      </c>
      <c r="G10" s="11">
        <v>161</v>
      </c>
      <c r="H10" s="11">
        <v>817</v>
      </c>
      <c r="M10" t="s">
        <v>1190</v>
      </c>
      <c r="N10" s="11">
        <v>175</v>
      </c>
      <c r="O10" s="11">
        <v>157</v>
      </c>
      <c r="P10" s="11">
        <v>154</v>
      </c>
      <c r="Q10" s="11">
        <v>170</v>
      </c>
      <c r="R10" s="11">
        <v>161</v>
      </c>
      <c r="S10" s="11">
        <v>817</v>
      </c>
    </row>
    <row r="11" spans="1:19">
      <c r="B11" t="s">
        <v>1205</v>
      </c>
      <c r="C11" s="11">
        <v>156</v>
      </c>
      <c r="D11" s="11">
        <v>151</v>
      </c>
      <c r="E11" s="11">
        <v>133</v>
      </c>
      <c r="F11" s="11">
        <v>144</v>
      </c>
      <c r="G11" s="11">
        <v>235</v>
      </c>
      <c r="H11" s="11">
        <v>819</v>
      </c>
      <c r="M11" t="s">
        <v>1205</v>
      </c>
      <c r="N11" s="11">
        <v>156</v>
      </c>
      <c r="O11" s="11">
        <v>151</v>
      </c>
      <c r="P11" s="11">
        <v>133</v>
      </c>
      <c r="Q11" s="11">
        <v>144</v>
      </c>
      <c r="R11" s="11">
        <v>235</v>
      </c>
      <c r="S11" s="11">
        <v>819</v>
      </c>
    </row>
    <row r="12" spans="1:19">
      <c r="B12" t="s">
        <v>1189</v>
      </c>
      <c r="C12" s="11">
        <v>80</v>
      </c>
      <c r="D12" s="11">
        <v>79</v>
      </c>
      <c r="E12" s="11">
        <v>79</v>
      </c>
      <c r="F12" s="11">
        <v>84</v>
      </c>
      <c r="G12" s="11">
        <v>84</v>
      </c>
      <c r="H12" s="11">
        <v>406</v>
      </c>
      <c r="M12" t="s">
        <v>1189</v>
      </c>
      <c r="N12" s="11">
        <v>80</v>
      </c>
      <c r="O12" s="11">
        <v>79</v>
      </c>
      <c r="P12" s="11">
        <v>79</v>
      </c>
      <c r="Q12" s="11">
        <v>84</v>
      </c>
      <c r="R12" s="11">
        <v>84</v>
      </c>
      <c r="S12" s="11">
        <v>406</v>
      </c>
    </row>
    <row r="13" spans="1:19">
      <c r="A13" t="s">
        <v>435</v>
      </c>
      <c r="C13" s="11">
        <v>325</v>
      </c>
      <c r="D13" s="11">
        <v>360</v>
      </c>
      <c r="E13" s="11">
        <v>255</v>
      </c>
      <c r="F13" s="11">
        <v>359</v>
      </c>
      <c r="G13" s="11">
        <v>439</v>
      </c>
      <c r="H13" s="11">
        <v>1738</v>
      </c>
      <c r="L13" s="27" t="s">
        <v>435</v>
      </c>
      <c r="M13" s="27"/>
      <c r="N13" s="29">
        <v>325</v>
      </c>
      <c r="O13" s="29">
        <v>360</v>
      </c>
      <c r="P13" s="29">
        <v>255</v>
      </c>
      <c r="Q13" s="29">
        <v>359</v>
      </c>
      <c r="R13" s="29">
        <v>439</v>
      </c>
      <c r="S13" s="29">
        <v>1738</v>
      </c>
    </row>
    <row r="14" spans="1:19">
      <c r="B14" t="s">
        <v>1192</v>
      </c>
      <c r="C14" s="11">
        <v>325</v>
      </c>
      <c r="D14" s="11">
        <v>360</v>
      </c>
      <c r="E14" s="11">
        <v>255</v>
      </c>
      <c r="F14" s="11">
        <v>359</v>
      </c>
      <c r="G14" s="11">
        <v>439</v>
      </c>
      <c r="H14" s="11">
        <v>1738</v>
      </c>
      <c r="M14" t="s">
        <v>1192</v>
      </c>
      <c r="N14" s="11">
        <v>325</v>
      </c>
      <c r="O14" s="11">
        <v>360</v>
      </c>
      <c r="P14" s="11">
        <v>255</v>
      </c>
      <c r="Q14" s="11">
        <v>359</v>
      </c>
      <c r="R14" s="11">
        <v>439</v>
      </c>
      <c r="S14" s="11">
        <v>1738</v>
      </c>
    </row>
    <row r="15" spans="1:19">
      <c r="A15" t="s">
        <v>213</v>
      </c>
      <c r="C15" s="11">
        <v>119</v>
      </c>
      <c r="D15" s="11"/>
      <c r="E15" s="11"/>
      <c r="F15" s="11">
        <v>117</v>
      </c>
      <c r="G15" s="11">
        <v>69</v>
      </c>
      <c r="H15" s="11">
        <v>305</v>
      </c>
      <c r="L15" s="27" t="s">
        <v>213</v>
      </c>
      <c r="M15" s="27"/>
      <c r="N15" s="29">
        <v>119</v>
      </c>
      <c r="O15" s="29"/>
      <c r="P15" s="29"/>
      <c r="Q15" s="29">
        <v>117</v>
      </c>
      <c r="R15" s="29">
        <v>69</v>
      </c>
      <c r="S15" s="29">
        <v>305</v>
      </c>
    </row>
    <row r="16" spans="1:19">
      <c r="B16" t="s">
        <v>1162</v>
      </c>
      <c r="C16" s="11">
        <v>8</v>
      </c>
      <c r="D16" s="11"/>
      <c r="E16" s="11"/>
      <c r="F16" s="11">
        <v>2</v>
      </c>
      <c r="G16" s="11">
        <v>3</v>
      </c>
      <c r="H16" s="11">
        <v>13</v>
      </c>
      <c r="M16" t="s">
        <v>1162</v>
      </c>
      <c r="N16" s="11">
        <v>8</v>
      </c>
      <c r="O16" s="11"/>
      <c r="P16" s="11"/>
      <c r="Q16" s="11">
        <v>2</v>
      </c>
      <c r="R16" s="11">
        <v>3</v>
      </c>
      <c r="S16" s="11">
        <v>13</v>
      </c>
    </row>
    <row r="17" spans="1:19">
      <c r="B17" t="s">
        <v>1150</v>
      </c>
      <c r="C17" s="11">
        <v>1</v>
      </c>
      <c r="D17" s="11"/>
      <c r="E17" s="11"/>
      <c r="F17" s="11">
        <v>2</v>
      </c>
      <c r="G17" s="11"/>
      <c r="H17" s="11">
        <v>3</v>
      </c>
      <c r="M17" t="s">
        <v>1150</v>
      </c>
      <c r="N17" s="11">
        <v>1</v>
      </c>
      <c r="O17" s="11"/>
      <c r="P17" s="11"/>
      <c r="Q17" s="11">
        <v>2</v>
      </c>
      <c r="R17" s="11"/>
      <c r="S17" s="11">
        <v>3</v>
      </c>
    </row>
    <row r="18" spans="1:19">
      <c r="B18" t="s">
        <v>1147</v>
      </c>
      <c r="C18" s="11">
        <v>110</v>
      </c>
      <c r="D18" s="11"/>
      <c r="E18" s="11"/>
      <c r="F18" s="11">
        <v>113</v>
      </c>
      <c r="G18" s="11">
        <v>66</v>
      </c>
      <c r="H18" s="11">
        <v>289</v>
      </c>
      <c r="M18" t="s">
        <v>1147</v>
      </c>
      <c r="N18" s="11">
        <v>110</v>
      </c>
      <c r="O18" s="11"/>
      <c r="P18" s="11"/>
      <c r="Q18" s="11">
        <v>113</v>
      </c>
      <c r="R18" s="11">
        <v>66</v>
      </c>
      <c r="S18" s="11">
        <v>289</v>
      </c>
    </row>
    <row r="19" spans="1:19">
      <c r="A19" t="s">
        <v>94</v>
      </c>
      <c r="C19" s="11">
        <v>96</v>
      </c>
      <c r="D19" s="11">
        <v>19</v>
      </c>
      <c r="E19" s="11">
        <v>16</v>
      </c>
      <c r="F19" s="11"/>
      <c r="G19" s="11">
        <v>128</v>
      </c>
      <c r="H19" s="11">
        <v>259</v>
      </c>
      <c r="L19" s="27" t="s">
        <v>94</v>
      </c>
      <c r="M19" s="27"/>
      <c r="N19" s="29">
        <v>96</v>
      </c>
      <c r="O19" s="29">
        <v>19</v>
      </c>
      <c r="P19" s="29">
        <v>16</v>
      </c>
      <c r="Q19" s="29"/>
      <c r="R19" s="29">
        <v>128</v>
      </c>
      <c r="S19" s="29">
        <v>259</v>
      </c>
    </row>
    <row r="20" spans="1:19">
      <c r="B20" t="s">
        <v>1193</v>
      </c>
      <c r="C20" s="11"/>
      <c r="D20" s="11"/>
      <c r="E20" s="11"/>
      <c r="F20" s="11"/>
      <c r="G20" s="11">
        <v>2</v>
      </c>
      <c r="H20" s="11">
        <v>2</v>
      </c>
      <c r="M20" t="s">
        <v>1193</v>
      </c>
      <c r="N20" s="11"/>
      <c r="O20" s="11"/>
      <c r="P20" s="11"/>
      <c r="Q20" s="11"/>
      <c r="R20" s="11">
        <v>2</v>
      </c>
      <c r="S20" s="11">
        <v>2</v>
      </c>
    </row>
    <row r="21" spans="1:19">
      <c r="B21" t="s">
        <v>1205</v>
      </c>
      <c r="C21" s="11"/>
      <c r="D21" s="11"/>
      <c r="E21" s="11">
        <v>1</v>
      </c>
      <c r="F21" s="11"/>
      <c r="G21" s="11">
        <v>113</v>
      </c>
      <c r="H21" s="11">
        <v>114</v>
      </c>
      <c r="M21" t="s">
        <v>1205</v>
      </c>
      <c r="N21" s="11"/>
      <c r="O21" s="11"/>
      <c r="P21" s="11">
        <v>1</v>
      </c>
      <c r="Q21" s="11"/>
      <c r="R21" s="11">
        <v>113</v>
      </c>
      <c r="S21" s="11">
        <v>114</v>
      </c>
    </row>
    <row r="22" spans="1:19">
      <c r="B22" t="s">
        <v>1179</v>
      </c>
      <c r="C22" s="11">
        <v>76</v>
      </c>
      <c r="D22" s="11">
        <v>2</v>
      </c>
      <c r="E22" s="11">
        <v>1</v>
      </c>
      <c r="F22" s="11"/>
      <c r="G22" s="11">
        <v>2</v>
      </c>
      <c r="H22" s="11">
        <v>81</v>
      </c>
      <c r="M22" t="s">
        <v>1179</v>
      </c>
      <c r="N22" s="11">
        <v>76</v>
      </c>
      <c r="O22" s="11">
        <v>2</v>
      </c>
      <c r="P22" s="11">
        <v>1</v>
      </c>
      <c r="Q22" s="11"/>
      <c r="R22" s="11">
        <v>2</v>
      </c>
      <c r="S22" s="11">
        <v>81</v>
      </c>
    </row>
    <row r="23" spans="1:19">
      <c r="B23" t="s">
        <v>1180</v>
      </c>
      <c r="C23" s="11"/>
      <c r="D23" s="11"/>
      <c r="E23" s="11"/>
      <c r="F23" s="11"/>
      <c r="G23" s="11">
        <v>6</v>
      </c>
      <c r="H23" s="11">
        <v>6</v>
      </c>
      <c r="M23" t="s">
        <v>1180</v>
      </c>
      <c r="N23" s="11"/>
      <c r="O23" s="11"/>
      <c r="P23" s="11"/>
      <c r="Q23" s="11"/>
      <c r="R23" s="11">
        <v>6</v>
      </c>
      <c r="S23" s="11">
        <v>6</v>
      </c>
    </row>
    <row r="24" spans="1:19">
      <c r="B24" t="s">
        <v>1167</v>
      </c>
      <c r="C24" s="11">
        <v>20</v>
      </c>
      <c r="D24" s="11">
        <v>14</v>
      </c>
      <c r="E24" s="11">
        <v>14</v>
      </c>
      <c r="F24" s="11"/>
      <c r="G24" s="11">
        <v>5</v>
      </c>
      <c r="H24" s="11">
        <v>53</v>
      </c>
      <c r="M24" t="s">
        <v>1167</v>
      </c>
      <c r="N24" s="11">
        <v>20</v>
      </c>
      <c r="O24" s="11">
        <v>14</v>
      </c>
      <c r="P24" s="11">
        <v>14</v>
      </c>
      <c r="Q24" s="11"/>
      <c r="R24" s="11">
        <v>5</v>
      </c>
      <c r="S24" s="11">
        <v>53</v>
      </c>
    </row>
    <row r="25" spans="1:19">
      <c r="B25" t="s">
        <v>1704</v>
      </c>
      <c r="C25" s="11"/>
      <c r="D25" s="11">
        <v>3</v>
      </c>
      <c r="E25" s="11"/>
      <c r="F25" s="11"/>
      <c r="G25" s="11"/>
      <c r="H25" s="11">
        <v>3</v>
      </c>
      <c r="M25" t="s">
        <v>1704</v>
      </c>
      <c r="N25" s="11"/>
      <c r="O25" s="11">
        <v>3</v>
      </c>
      <c r="P25" s="11"/>
      <c r="Q25" s="11"/>
      <c r="R25" s="11"/>
      <c r="S25" s="11">
        <v>3</v>
      </c>
    </row>
    <row r="26" spans="1:19">
      <c r="A26" t="s">
        <v>153</v>
      </c>
      <c r="C26" s="11">
        <v>54</v>
      </c>
      <c r="D26" s="11">
        <v>34</v>
      </c>
      <c r="E26" s="11">
        <v>46</v>
      </c>
      <c r="F26" s="11">
        <v>44</v>
      </c>
      <c r="G26" s="11">
        <v>61</v>
      </c>
      <c r="H26" s="11">
        <v>239</v>
      </c>
      <c r="L26" s="27" t="s">
        <v>153</v>
      </c>
      <c r="M26" s="27"/>
      <c r="N26" s="29">
        <v>54</v>
      </c>
      <c r="O26" s="29">
        <v>34</v>
      </c>
      <c r="P26" s="29">
        <v>46</v>
      </c>
      <c r="Q26" s="29">
        <v>44</v>
      </c>
      <c r="R26" s="29">
        <v>61</v>
      </c>
      <c r="S26" s="29">
        <v>239</v>
      </c>
    </row>
    <row r="27" spans="1:19">
      <c r="B27" t="s">
        <v>1150</v>
      </c>
      <c r="C27" s="11">
        <v>54</v>
      </c>
      <c r="D27" s="11">
        <v>34</v>
      </c>
      <c r="E27" s="11">
        <v>46</v>
      </c>
      <c r="F27" s="11">
        <v>44</v>
      </c>
      <c r="G27" s="11">
        <v>61</v>
      </c>
      <c r="H27" s="11">
        <v>239</v>
      </c>
      <c r="M27" t="s">
        <v>1150</v>
      </c>
      <c r="N27" s="11">
        <v>54</v>
      </c>
      <c r="O27" s="11">
        <v>34</v>
      </c>
      <c r="P27" s="11">
        <v>46</v>
      </c>
      <c r="Q27" s="11">
        <v>44</v>
      </c>
      <c r="R27" s="11">
        <v>61</v>
      </c>
      <c r="S27" s="11">
        <v>239</v>
      </c>
    </row>
    <row r="28" spans="1:19">
      <c r="A28" t="s">
        <v>238</v>
      </c>
      <c r="C28" s="11">
        <v>41</v>
      </c>
      <c r="D28" s="11">
        <v>45</v>
      </c>
      <c r="E28" s="11">
        <v>29</v>
      </c>
      <c r="F28" s="11">
        <v>57</v>
      </c>
      <c r="G28" s="11">
        <v>57</v>
      </c>
      <c r="H28" s="11">
        <v>229</v>
      </c>
      <c r="L28" s="27" t="s">
        <v>238</v>
      </c>
      <c r="M28" s="27"/>
      <c r="N28" s="29">
        <v>41</v>
      </c>
      <c r="O28" s="29">
        <v>45</v>
      </c>
      <c r="P28" s="29">
        <v>29</v>
      </c>
      <c r="Q28" s="29">
        <v>57</v>
      </c>
      <c r="R28" s="29">
        <v>57</v>
      </c>
      <c r="S28" s="29">
        <v>229</v>
      </c>
    </row>
    <row r="29" spans="1:19">
      <c r="B29" t="s">
        <v>286</v>
      </c>
      <c r="C29" s="11"/>
      <c r="D29" s="11"/>
      <c r="E29" s="11"/>
      <c r="F29" s="11">
        <v>1</v>
      </c>
      <c r="G29" s="11">
        <v>2</v>
      </c>
      <c r="H29" s="11">
        <v>3</v>
      </c>
      <c r="M29" t="s">
        <v>286</v>
      </c>
      <c r="N29" s="11"/>
      <c r="O29" s="11"/>
      <c r="P29" s="11"/>
      <c r="Q29" s="11">
        <v>1</v>
      </c>
      <c r="R29" s="11">
        <v>2</v>
      </c>
      <c r="S29" s="11">
        <v>3</v>
      </c>
    </row>
    <row r="30" spans="1:19">
      <c r="B30" t="s">
        <v>1206</v>
      </c>
      <c r="C30" s="11"/>
      <c r="D30" s="11"/>
      <c r="E30" s="11">
        <v>4</v>
      </c>
      <c r="F30" s="11">
        <v>4</v>
      </c>
      <c r="G30" s="11"/>
      <c r="H30" s="11">
        <v>8</v>
      </c>
      <c r="M30" t="s">
        <v>1206</v>
      </c>
      <c r="N30" s="11"/>
      <c r="O30" s="11"/>
      <c r="P30" s="11">
        <v>4</v>
      </c>
      <c r="Q30" s="11">
        <v>4</v>
      </c>
      <c r="R30" s="11"/>
      <c r="S30" s="11">
        <v>8</v>
      </c>
    </row>
    <row r="31" spans="1:19">
      <c r="B31" t="s">
        <v>1193</v>
      </c>
      <c r="C31" s="11"/>
      <c r="D31" s="11">
        <v>3</v>
      </c>
      <c r="E31" s="11"/>
      <c r="F31" s="11"/>
      <c r="G31" s="11"/>
      <c r="H31" s="11">
        <v>3</v>
      </c>
      <c r="M31" t="s">
        <v>1193</v>
      </c>
      <c r="N31" s="11"/>
      <c r="O31" s="11">
        <v>3</v>
      </c>
      <c r="P31" s="11"/>
      <c r="Q31" s="11"/>
      <c r="R31" s="11"/>
      <c r="S31" s="11">
        <v>3</v>
      </c>
    </row>
    <row r="32" spans="1:19">
      <c r="B32" t="s">
        <v>464</v>
      </c>
      <c r="C32" s="11">
        <v>2</v>
      </c>
      <c r="D32" s="11">
        <v>1</v>
      </c>
      <c r="E32" s="11">
        <v>3</v>
      </c>
      <c r="F32" s="11"/>
      <c r="G32" s="11">
        <v>1</v>
      </c>
      <c r="H32" s="11">
        <v>7</v>
      </c>
      <c r="M32" t="s">
        <v>464</v>
      </c>
      <c r="N32" s="11">
        <v>2</v>
      </c>
      <c r="O32" s="11">
        <v>1</v>
      </c>
      <c r="P32" s="11">
        <v>3</v>
      </c>
      <c r="Q32" s="11"/>
      <c r="R32" s="11">
        <v>1</v>
      </c>
      <c r="S32" s="11">
        <v>7</v>
      </c>
    </row>
    <row r="33" spans="2:19">
      <c r="B33" t="s">
        <v>1205</v>
      </c>
      <c r="C33" s="11"/>
      <c r="D33" s="11"/>
      <c r="E33" s="11"/>
      <c r="F33" s="11"/>
      <c r="G33" s="11">
        <v>2</v>
      </c>
      <c r="H33" s="11">
        <v>2</v>
      </c>
      <c r="M33" t="s">
        <v>1205</v>
      </c>
      <c r="N33" s="11"/>
      <c r="O33" s="11"/>
      <c r="P33" s="11"/>
      <c r="Q33" s="11"/>
      <c r="R33" s="11">
        <v>2</v>
      </c>
      <c r="S33" s="11">
        <v>2</v>
      </c>
    </row>
    <row r="34" spans="2:19">
      <c r="B34" t="s">
        <v>1202</v>
      </c>
      <c r="C34" s="11"/>
      <c r="D34" s="11"/>
      <c r="E34" s="11"/>
      <c r="F34" s="11"/>
      <c r="G34" s="11">
        <v>2</v>
      </c>
      <c r="H34" s="11">
        <v>2</v>
      </c>
      <c r="M34" t="s">
        <v>1202</v>
      </c>
      <c r="N34" s="11"/>
      <c r="O34" s="11"/>
      <c r="P34" s="11"/>
      <c r="Q34" s="11"/>
      <c r="R34" s="11">
        <v>2</v>
      </c>
      <c r="S34" s="11">
        <v>2</v>
      </c>
    </row>
    <row r="35" spans="2:19">
      <c r="B35" t="s">
        <v>1192</v>
      </c>
      <c r="C35" s="11">
        <v>17</v>
      </c>
      <c r="D35" s="11">
        <v>11</v>
      </c>
      <c r="E35" s="11">
        <v>8</v>
      </c>
      <c r="F35" s="11">
        <v>13</v>
      </c>
      <c r="G35" s="11">
        <v>17</v>
      </c>
      <c r="H35" s="11">
        <v>66</v>
      </c>
      <c r="M35" t="s">
        <v>1192</v>
      </c>
      <c r="N35" s="11">
        <v>17</v>
      </c>
      <c r="O35" s="11">
        <v>11</v>
      </c>
      <c r="P35" s="11">
        <v>8</v>
      </c>
      <c r="Q35" s="11">
        <v>13</v>
      </c>
      <c r="R35" s="11">
        <v>17</v>
      </c>
      <c r="S35" s="11">
        <v>66</v>
      </c>
    </row>
    <row r="36" spans="2:19">
      <c r="B36" t="s">
        <v>1247</v>
      </c>
      <c r="C36" s="11"/>
      <c r="D36" s="11"/>
      <c r="E36" s="11"/>
      <c r="F36" s="11"/>
      <c r="G36" s="11">
        <v>2</v>
      </c>
      <c r="H36" s="11">
        <v>2</v>
      </c>
      <c r="M36" t="s">
        <v>1247</v>
      </c>
      <c r="N36" s="11"/>
      <c r="O36" s="11"/>
      <c r="P36" s="11"/>
      <c r="Q36" s="11"/>
      <c r="R36" s="11">
        <v>2</v>
      </c>
      <c r="S36" s="11">
        <v>2</v>
      </c>
    </row>
    <row r="37" spans="2:19">
      <c r="B37" t="s">
        <v>1197</v>
      </c>
      <c r="C37" s="11">
        <v>1</v>
      </c>
      <c r="D37" s="11">
        <v>3</v>
      </c>
      <c r="E37" s="11">
        <v>5</v>
      </c>
      <c r="F37" s="11">
        <v>3</v>
      </c>
      <c r="G37" s="11">
        <v>5</v>
      </c>
      <c r="H37" s="11">
        <v>17</v>
      </c>
      <c r="M37" t="s">
        <v>1197</v>
      </c>
      <c r="N37" s="11">
        <v>1</v>
      </c>
      <c r="O37" s="11">
        <v>3</v>
      </c>
      <c r="P37" s="11">
        <v>5</v>
      </c>
      <c r="Q37" s="11">
        <v>3</v>
      </c>
      <c r="R37" s="11">
        <v>5</v>
      </c>
      <c r="S37" s="11">
        <v>17</v>
      </c>
    </row>
    <row r="38" spans="2:19">
      <c r="B38" t="s">
        <v>435</v>
      </c>
      <c r="C38" s="11"/>
      <c r="D38" s="11"/>
      <c r="E38" s="11"/>
      <c r="F38" s="11">
        <v>10</v>
      </c>
      <c r="G38" s="11">
        <v>7</v>
      </c>
      <c r="H38" s="11">
        <v>17</v>
      </c>
      <c r="M38" t="s">
        <v>435</v>
      </c>
      <c r="N38" s="11"/>
      <c r="O38" s="11"/>
      <c r="P38" s="11"/>
      <c r="Q38" s="11">
        <v>10</v>
      </c>
      <c r="R38" s="11">
        <v>7</v>
      </c>
      <c r="S38" s="11">
        <v>17</v>
      </c>
    </row>
    <row r="39" spans="2:19">
      <c r="B39" t="s">
        <v>1229</v>
      </c>
      <c r="C39" s="11"/>
      <c r="D39" s="11">
        <v>8</v>
      </c>
      <c r="E39" s="11"/>
      <c r="F39" s="11"/>
      <c r="G39" s="11">
        <v>2</v>
      </c>
      <c r="H39" s="11">
        <v>10</v>
      </c>
      <c r="M39" t="s">
        <v>1229</v>
      </c>
      <c r="N39" s="11"/>
      <c r="O39" s="11">
        <v>8</v>
      </c>
      <c r="P39" s="11"/>
      <c r="Q39" s="11"/>
      <c r="R39" s="11">
        <v>2</v>
      </c>
      <c r="S39" s="11">
        <v>10</v>
      </c>
    </row>
    <row r="40" spans="2:19">
      <c r="B40" t="s">
        <v>1162</v>
      </c>
      <c r="C40" s="11"/>
      <c r="D40" s="11"/>
      <c r="E40" s="11"/>
      <c r="F40" s="11">
        <v>6</v>
      </c>
      <c r="G40" s="11">
        <v>1</v>
      </c>
      <c r="H40" s="11">
        <v>7</v>
      </c>
      <c r="M40" t="s">
        <v>1162</v>
      </c>
      <c r="N40" s="11"/>
      <c r="O40" s="11"/>
      <c r="P40" s="11"/>
      <c r="Q40" s="11">
        <v>6</v>
      </c>
      <c r="R40" s="11">
        <v>1</v>
      </c>
      <c r="S40" s="11">
        <v>7</v>
      </c>
    </row>
    <row r="41" spans="2:19">
      <c r="B41" t="s">
        <v>1204</v>
      </c>
      <c r="C41" s="11"/>
      <c r="D41" s="11"/>
      <c r="E41" s="11"/>
      <c r="F41" s="11"/>
      <c r="G41" s="11">
        <v>4</v>
      </c>
      <c r="H41" s="11">
        <v>4</v>
      </c>
      <c r="M41" t="s">
        <v>1204</v>
      </c>
      <c r="N41" s="11"/>
      <c r="O41" s="11"/>
      <c r="P41" s="11"/>
      <c r="Q41" s="11"/>
      <c r="R41" s="11">
        <v>4</v>
      </c>
      <c r="S41" s="11">
        <v>4</v>
      </c>
    </row>
    <row r="42" spans="2:19">
      <c r="B42" t="s">
        <v>1198</v>
      </c>
      <c r="C42" s="11"/>
      <c r="D42" s="11"/>
      <c r="E42" s="11"/>
      <c r="F42" s="11"/>
      <c r="G42" s="11">
        <v>1</v>
      </c>
      <c r="H42" s="11">
        <v>1</v>
      </c>
      <c r="M42" t="s">
        <v>1198</v>
      </c>
      <c r="N42" s="11"/>
      <c r="O42" s="11"/>
      <c r="P42" s="11"/>
      <c r="Q42" s="11"/>
      <c r="R42" s="11">
        <v>1</v>
      </c>
      <c r="S42" s="11">
        <v>1</v>
      </c>
    </row>
    <row r="43" spans="2:19">
      <c r="B43" t="s">
        <v>204</v>
      </c>
      <c r="C43" s="11">
        <v>5</v>
      </c>
      <c r="D43" s="11">
        <v>8</v>
      </c>
      <c r="E43" s="11">
        <v>9</v>
      </c>
      <c r="F43" s="11">
        <v>9</v>
      </c>
      <c r="G43" s="11">
        <v>6</v>
      </c>
      <c r="H43" s="11">
        <v>37</v>
      </c>
      <c r="M43" t="s">
        <v>204</v>
      </c>
      <c r="N43" s="11">
        <v>5</v>
      </c>
      <c r="O43" s="11">
        <v>8</v>
      </c>
      <c r="P43" s="11">
        <v>9</v>
      </c>
      <c r="Q43" s="11">
        <v>9</v>
      </c>
      <c r="R43" s="11">
        <v>6</v>
      </c>
      <c r="S43" s="11">
        <v>37</v>
      </c>
    </row>
    <row r="44" spans="2:19">
      <c r="B44" t="s">
        <v>295</v>
      </c>
      <c r="C44" s="11">
        <v>5</v>
      </c>
      <c r="D44" s="11">
        <v>1</v>
      </c>
      <c r="E44" s="11"/>
      <c r="F44" s="11">
        <v>3</v>
      </c>
      <c r="G44" s="11">
        <v>4</v>
      </c>
      <c r="H44" s="11">
        <v>13</v>
      </c>
      <c r="M44" t="s">
        <v>295</v>
      </c>
      <c r="N44" s="11">
        <v>5</v>
      </c>
      <c r="O44" s="11">
        <v>1</v>
      </c>
      <c r="P44" s="11"/>
      <c r="Q44" s="11">
        <v>3</v>
      </c>
      <c r="R44" s="11">
        <v>4</v>
      </c>
      <c r="S44" s="11">
        <v>13</v>
      </c>
    </row>
    <row r="45" spans="2:19">
      <c r="B45" t="s">
        <v>1167</v>
      </c>
      <c r="C45" s="11"/>
      <c r="D45" s="11"/>
      <c r="E45" s="11"/>
      <c r="F45" s="11">
        <v>5</v>
      </c>
      <c r="G45" s="11"/>
      <c r="H45" s="11">
        <v>5</v>
      </c>
      <c r="M45" t="s">
        <v>1167</v>
      </c>
      <c r="N45" s="11"/>
      <c r="O45" s="11"/>
      <c r="P45" s="11"/>
      <c r="Q45" s="11">
        <v>5</v>
      </c>
      <c r="R45" s="11"/>
      <c r="S45" s="11">
        <v>5</v>
      </c>
    </row>
    <row r="46" spans="2:19">
      <c r="B46" t="s">
        <v>1231</v>
      </c>
      <c r="C46" s="11">
        <v>5</v>
      </c>
      <c r="D46" s="11"/>
      <c r="E46" s="11"/>
      <c r="F46" s="11"/>
      <c r="G46" s="11"/>
      <c r="H46" s="11">
        <v>5</v>
      </c>
      <c r="M46" t="s">
        <v>1231</v>
      </c>
      <c r="N46" s="11">
        <v>5</v>
      </c>
      <c r="O46" s="11"/>
      <c r="P46" s="11"/>
      <c r="Q46" s="11"/>
      <c r="R46" s="11"/>
      <c r="S46" s="11">
        <v>5</v>
      </c>
    </row>
    <row r="47" spans="2:19">
      <c r="B47" t="s">
        <v>238</v>
      </c>
      <c r="C47" s="11">
        <v>4</v>
      </c>
      <c r="D47" s="11">
        <v>9</v>
      </c>
      <c r="E47" s="11"/>
      <c r="F47" s="11"/>
      <c r="G47" s="11">
        <v>1</v>
      </c>
      <c r="H47" s="11">
        <v>14</v>
      </c>
      <c r="M47" t="s">
        <v>238</v>
      </c>
      <c r="N47" s="11">
        <v>4</v>
      </c>
      <c r="O47" s="11">
        <v>9</v>
      </c>
      <c r="P47" s="11"/>
      <c r="Q47" s="11"/>
      <c r="R47" s="11">
        <v>1</v>
      </c>
      <c r="S47" s="11">
        <v>14</v>
      </c>
    </row>
    <row r="48" spans="2:19">
      <c r="B48" t="s">
        <v>1709</v>
      </c>
      <c r="C48" s="11">
        <v>1</v>
      </c>
      <c r="D48" s="11"/>
      <c r="E48" s="11"/>
      <c r="F48" s="11">
        <v>2</v>
      </c>
      <c r="G48" s="11"/>
      <c r="H48" s="11">
        <v>3</v>
      </c>
      <c r="M48" t="s">
        <v>1709</v>
      </c>
      <c r="N48" s="11">
        <v>1</v>
      </c>
      <c r="O48" s="11"/>
      <c r="P48" s="11"/>
      <c r="Q48" s="11">
        <v>2</v>
      </c>
      <c r="R48" s="11"/>
      <c r="S48" s="11">
        <v>3</v>
      </c>
    </row>
    <row r="49" spans="1:19">
      <c r="B49" t="s">
        <v>1708</v>
      </c>
      <c r="C49" s="11">
        <v>1</v>
      </c>
      <c r="D49" s="11">
        <v>1</v>
      </c>
      <c r="E49" s="11"/>
      <c r="F49" s="11">
        <v>1</v>
      </c>
      <c r="G49" s="11"/>
      <c r="H49" s="11">
        <v>3</v>
      </c>
      <c r="M49" t="s">
        <v>1708</v>
      </c>
      <c r="N49" s="11">
        <v>1</v>
      </c>
      <c r="O49" s="11">
        <v>1</v>
      </c>
      <c r="P49" s="11"/>
      <c r="Q49" s="11">
        <v>1</v>
      </c>
      <c r="R49" s="11"/>
      <c r="S49" s="11">
        <v>3</v>
      </c>
    </row>
    <row r="50" spans="1:19">
      <c r="A50" t="s">
        <v>64</v>
      </c>
      <c r="C50" s="11">
        <v>44</v>
      </c>
      <c r="D50" s="11">
        <v>47</v>
      </c>
      <c r="E50" s="11">
        <v>35</v>
      </c>
      <c r="F50" s="11">
        <v>53</v>
      </c>
      <c r="G50" s="11">
        <v>47</v>
      </c>
      <c r="H50" s="11">
        <v>226</v>
      </c>
      <c r="L50" s="27" t="s">
        <v>64</v>
      </c>
      <c r="M50" s="27"/>
      <c r="N50" s="29">
        <v>44</v>
      </c>
      <c r="O50" s="29">
        <v>47</v>
      </c>
      <c r="P50" s="29">
        <v>35</v>
      </c>
      <c r="Q50" s="29">
        <v>53</v>
      </c>
      <c r="R50" s="29">
        <v>47</v>
      </c>
      <c r="S50" s="29">
        <v>226</v>
      </c>
    </row>
    <row r="51" spans="1:19">
      <c r="B51" t="s">
        <v>615</v>
      </c>
      <c r="C51" s="11">
        <v>2</v>
      </c>
      <c r="D51" s="11"/>
      <c r="E51" s="11"/>
      <c r="F51" s="11"/>
      <c r="G51" s="11"/>
      <c r="H51" s="11">
        <v>2</v>
      </c>
      <c r="M51" t="s">
        <v>615</v>
      </c>
      <c r="N51" s="11">
        <v>2</v>
      </c>
      <c r="O51" s="11"/>
      <c r="P51" s="11"/>
      <c r="Q51" s="11"/>
      <c r="R51" s="11"/>
      <c r="S51" s="11">
        <v>2</v>
      </c>
    </row>
    <row r="52" spans="1:19">
      <c r="B52" t="s">
        <v>1230</v>
      </c>
      <c r="C52" s="11"/>
      <c r="D52" s="11"/>
      <c r="E52" s="11"/>
      <c r="F52" s="11">
        <v>2</v>
      </c>
      <c r="G52" s="11"/>
      <c r="H52" s="11">
        <v>2</v>
      </c>
      <c r="M52" t="s">
        <v>1230</v>
      </c>
      <c r="N52" s="11"/>
      <c r="O52" s="11"/>
      <c r="P52" s="11"/>
      <c r="Q52" s="11">
        <v>2</v>
      </c>
      <c r="R52" s="11"/>
      <c r="S52" s="11">
        <v>2</v>
      </c>
    </row>
    <row r="53" spans="1:19">
      <c r="B53" t="s">
        <v>798</v>
      </c>
      <c r="C53" s="11">
        <v>3</v>
      </c>
      <c r="D53" s="11"/>
      <c r="E53" s="11"/>
      <c r="F53" s="11">
        <v>4</v>
      </c>
      <c r="G53" s="11"/>
      <c r="H53" s="11">
        <v>7</v>
      </c>
      <c r="M53" t="s">
        <v>798</v>
      </c>
      <c r="N53" s="11">
        <v>3</v>
      </c>
      <c r="O53" s="11"/>
      <c r="P53" s="11"/>
      <c r="Q53" s="11">
        <v>4</v>
      </c>
      <c r="R53" s="11"/>
      <c r="S53" s="11">
        <v>7</v>
      </c>
    </row>
    <row r="54" spans="1:19">
      <c r="B54" t="s">
        <v>1225</v>
      </c>
      <c r="C54" s="11"/>
      <c r="D54" s="11">
        <v>3</v>
      </c>
      <c r="E54" s="11">
        <v>1</v>
      </c>
      <c r="F54" s="11">
        <v>9</v>
      </c>
      <c r="G54" s="11">
        <v>9</v>
      </c>
      <c r="H54" s="11">
        <v>22</v>
      </c>
      <c r="M54" t="s">
        <v>1225</v>
      </c>
      <c r="N54" s="11"/>
      <c r="O54" s="11">
        <v>3</v>
      </c>
      <c r="P54" s="11">
        <v>1</v>
      </c>
      <c r="Q54" s="11">
        <v>9</v>
      </c>
      <c r="R54" s="11">
        <v>9</v>
      </c>
      <c r="S54" s="11">
        <v>22</v>
      </c>
    </row>
    <row r="55" spans="1:19">
      <c r="B55" t="s">
        <v>1216</v>
      </c>
      <c r="C55" s="11">
        <v>4</v>
      </c>
      <c r="D55" s="11">
        <v>4</v>
      </c>
      <c r="E55" s="11">
        <v>12</v>
      </c>
      <c r="F55" s="11">
        <v>6</v>
      </c>
      <c r="G55" s="11">
        <v>5</v>
      </c>
      <c r="H55" s="11">
        <v>31</v>
      </c>
      <c r="M55" t="s">
        <v>1216</v>
      </c>
      <c r="N55" s="11">
        <v>4</v>
      </c>
      <c r="O55" s="11">
        <v>4</v>
      </c>
      <c r="P55" s="11">
        <v>12</v>
      </c>
      <c r="Q55" s="11">
        <v>6</v>
      </c>
      <c r="R55" s="11">
        <v>5</v>
      </c>
      <c r="S55" s="11">
        <v>31</v>
      </c>
    </row>
    <row r="56" spans="1:19">
      <c r="B56" t="s">
        <v>1195</v>
      </c>
      <c r="C56" s="11">
        <v>2</v>
      </c>
      <c r="D56" s="11"/>
      <c r="E56" s="11"/>
      <c r="F56" s="11">
        <v>1</v>
      </c>
      <c r="G56" s="11"/>
      <c r="H56" s="11">
        <v>3</v>
      </c>
      <c r="M56" t="s">
        <v>1195</v>
      </c>
      <c r="N56" s="11">
        <v>2</v>
      </c>
      <c r="O56" s="11"/>
      <c r="P56" s="11"/>
      <c r="Q56" s="11">
        <v>1</v>
      </c>
      <c r="R56" s="11"/>
      <c r="S56" s="11">
        <v>3</v>
      </c>
    </row>
    <row r="57" spans="1:19">
      <c r="B57" t="s">
        <v>1221</v>
      </c>
      <c r="C57" s="11">
        <v>1</v>
      </c>
      <c r="D57" s="11"/>
      <c r="E57" s="11"/>
      <c r="F57" s="11"/>
      <c r="G57" s="11"/>
      <c r="H57" s="11">
        <v>1</v>
      </c>
      <c r="M57" t="s">
        <v>1221</v>
      </c>
      <c r="N57" s="11">
        <v>1</v>
      </c>
      <c r="O57" s="11"/>
      <c r="P57" s="11"/>
      <c r="Q57" s="11"/>
      <c r="R57" s="11"/>
      <c r="S57" s="11">
        <v>1</v>
      </c>
    </row>
    <row r="58" spans="1:19">
      <c r="B58" t="s">
        <v>1242</v>
      </c>
      <c r="C58" s="11"/>
      <c r="D58" s="11">
        <v>4</v>
      </c>
      <c r="E58" s="11"/>
      <c r="F58" s="11"/>
      <c r="G58" s="11">
        <v>1</v>
      </c>
      <c r="H58" s="11">
        <v>5</v>
      </c>
      <c r="M58" t="s">
        <v>1242</v>
      </c>
      <c r="N58" s="11"/>
      <c r="O58" s="11">
        <v>4</v>
      </c>
      <c r="P58" s="11"/>
      <c r="Q58" s="11"/>
      <c r="R58" s="11">
        <v>1</v>
      </c>
      <c r="S58" s="11">
        <v>5</v>
      </c>
    </row>
    <row r="59" spans="1:19">
      <c r="B59" t="s">
        <v>1191</v>
      </c>
      <c r="C59" s="11"/>
      <c r="D59" s="11">
        <v>1</v>
      </c>
      <c r="E59" s="11">
        <v>2</v>
      </c>
      <c r="F59" s="11"/>
      <c r="G59" s="11"/>
      <c r="H59" s="11">
        <v>3</v>
      </c>
      <c r="M59" t="s">
        <v>1191</v>
      </c>
      <c r="N59" s="11"/>
      <c r="O59" s="11">
        <v>1</v>
      </c>
      <c r="P59" s="11">
        <v>2</v>
      </c>
      <c r="Q59" s="11"/>
      <c r="R59" s="11"/>
      <c r="S59" s="11">
        <v>3</v>
      </c>
    </row>
    <row r="60" spans="1:19">
      <c r="B60" t="s">
        <v>1203</v>
      </c>
      <c r="C60" s="11"/>
      <c r="D60" s="11"/>
      <c r="E60" s="11">
        <v>8</v>
      </c>
      <c r="F60" s="11">
        <v>2</v>
      </c>
      <c r="G60" s="11">
        <v>2</v>
      </c>
      <c r="H60" s="11">
        <v>12</v>
      </c>
      <c r="M60" t="s">
        <v>1203</v>
      </c>
      <c r="N60" s="11"/>
      <c r="O60" s="11"/>
      <c r="P60" s="11">
        <v>8</v>
      </c>
      <c r="Q60" s="11">
        <v>2</v>
      </c>
      <c r="R60" s="11">
        <v>2</v>
      </c>
      <c r="S60" s="11">
        <v>12</v>
      </c>
    </row>
    <row r="61" spans="1:19">
      <c r="B61" t="s">
        <v>1149</v>
      </c>
      <c r="C61" s="11">
        <v>9</v>
      </c>
      <c r="D61" s="11">
        <v>9</v>
      </c>
      <c r="E61" s="11"/>
      <c r="F61" s="11">
        <v>4</v>
      </c>
      <c r="G61" s="11">
        <v>4</v>
      </c>
      <c r="H61" s="11">
        <v>26</v>
      </c>
      <c r="M61" t="s">
        <v>1149</v>
      </c>
      <c r="N61" s="11">
        <v>9</v>
      </c>
      <c r="O61" s="11">
        <v>9</v>
      </c>
      <c r="P61" s="11"/>
      <c r="Q61" s="11">
        <v>4</v>
      </c>
      <c r="R61" s="11">
        <v>4</v>
      </c>
      <c r="S61" s="11">
        <v>26</v>
      </c>
    </row>
    <row r="62" spans="1:19">
      <c r="B62" t="s">
        <v>1176</v>
      </c>
      <c r="C62" s="11"/>
      <c r="D62" s="11">
        <v>1</v>
      </c>
      <c r="E62" s="11"/>
      <c r="F62" s="11"/>
      <c r="G62" s="11"/>
      <c r="H62" s="11">
        <v>1</v>
      </c>
      <c r="M62" t="s">
        <v>1176</v>
      </c>
      <c r="N62" s="11"/>
      <c r="O62" s="11">
        <v>1</v>
      </c>
      <c r="P62" s="11"/>
      <c r="Q62" s="11"/>
      <c r="R62" s="11"/>
      <c r="S62" s="11">
        <v>1</v>
      </c>
    </row>
    <row r="63" spans="1:19">
      <c r="B63" t="s">
        <v>1252</v>
      </c>
      <c r="C63" s="11"/>
      <c r="D63" s="11"/>
      <c r="E63" s="11"/>
      <c r="F63" s="11">
        <v>2</v>
      </c>
      <c r="G63" s="11"/>
      <c r="H63" s="11">
        <v>2</v>
      </c>
      <c r="M63" t="s">
        <v>1252</v>
      </c>
      <c r="N63" s="11"/>
      <c r="O63" s="11"/>
      <c r="P63" s="11"/>
      <c r="Q63" s="11">
        <v>2</v>
      </c>
      <c r="R63" s="11"/>
      <c r="S63" s="11">
        <v>2</v>
      </c>
    </row>
    <row r="64" spans="1:19">
      <c r="B64" t="s">
        <v>331</v>
      </c>
      <c r="C64" s="11"/>
      <c r="D64" s="11">
        <v>2</v>
      </c>
      <c r="E64" s="11"/>
      <c r="F64" s="11">
        <v>1</v>
      </c>
      <c r="G64" s="11">
        <v>3</v>
      </c>
      <c r="H64" s="11">
        <v>6</v>
      </c>
      <c r="M64" t="s">
        <v>331</v>
      </c>
      <c r="N64" s="11"/>
      <c r="O64" s="11">
        <v>2</v>
      </c>
      <c r="P64" s="11"/>
      <c r="Q64" s="11">
        <v>1</v>
      </c>
      <c r="R64" s="11">
        <v>3</v>
      </c>
      <c r="S64" s="11">
        <v>6</v>
      </c>
    </row>
    <row r="65" spans="2:19">
      <c r="B65" t="s">
        <v>1199</v>
      </c>
      <c r="C65" s="11">
        <v>1</v>
      </c>
      <c r="D65" s="11"/>
      <c r="E65" s="11"/>
      <c r="F65" s="11"/>
      <c r="G65" s="11"/>
      <c r="H65" s="11">
        <v>1</v>
      </c>
      <c r="M65" t="s">
        <v>1199</v>
      </c>
      <c r="N65" s="11">
        <v>1</v>
      </c>
      <c r="O65" s="11"/>
      <c r="P65" s="11"/>
      <c r="Q65" s="11"/>
      <c r="R65" s="11"/>
      <c r="S65" s="11">
        <v>1</v>
      </c>
    </row>
    <row r="66" spans="2:19">
      <c r="B66" t="s">
        <v>1209</v>
      </c>
      <c r="C66" s="11">
        <v>6</v>
      </c>
      <c r="D66" s="11"/>
      <c r="E66" s="11"/>
      <c r="F66" s="11"/>
      <c r="G66" s="11"/>
      <c r="H66" s="11">
        <v>6</v>
      </c>
      <c r="M66" t="s">
        <v>1209</v>
      </c>
      <c r="N66" s="11">
        <v>6</v>
      </c>
      <c r="O66" s="11"/>
      <c r="P66" s="11"/>
      <c r="Q66" s="11"/>
      <c r="R66" s="11"/>
      <c r="S66" s="11">
        <v>6</v>
      </c>
    </row>
    <row r="67" spans="2:19">
      <c r="B67" t="s">
        <v>1170</v>
      </c>
      <c r="C67" s="11"/>
      <c r="D67" s="11"/>
      <c r="E67" s="11"/>
      <c r="F67" s="11"/>
      <c r="G67" s="11">
        <v>2</v>
      </c>
      <c r="H67" s="11">
        <v>2</v>
      </c>
      <c r="M67" t="s">
        <v>1170</v>
      </c>
      <c r="N67" s="11"/>
      <c r="O67" s="11"/>
      <c r="P67" s="11"/>
      <c r="Q67" s="11"/>
      <c r="R67" s="11">
        <v>2</v>
      </c>
      <c r="S67" s="11">
        <v>2</v>
      </c>
    </row>
    <row r="68" spans="2:19">
      <c r="B68" t="s">
        <v>1224</v>
      </c>
      <c r="C68" s="11"/>
      <c r="D68" s="11"/>
      <c r="E68" s="11"/>
      <c r="F68" s="11"/>
      <c r="G68" s="11">
        <v>2</v>
      </c>
      <c r="H68" s="11">
        <v>2</v>
      </c>
      <c r="M68" t="s">
        <v>1224</v>
      </c>
      <c r="N68" s="11"/>
      <c r="O68" s="11"/>
      <c r="P68" s="11"/>
      <c r="Q68" s="11"/>
      <c r="R68" s="11">
        <v>2</v>
      </c>
      <c r="S68" s="11">
        <v>2</v>
      </c>
    </row>
    <row r="69" spans="2:19">
      <c r="B69" t="s">
        <v>135</v>
      </c>
      <c r="C69" s="11">
        <v>4</v>
      </c>
      <c r="D69" s="11"/>
      <c r="E69" s="11"/>
      <c r="F69" s="11"/>
      <c r="G69" s="11">
        <v>1</v>
      </c>
      <c r="H69" s="11">
        <v>5</v>
      </c>
      <c r="M69" t="s">
        <v>135</v>
      </c>
      <c r="N69" s="11">
        <v>4</v>
      </c>
      <c r="O69" s="11"/>
      <c r="P69" s="11"/>
      <c r="Q69" s="11"/>
      <c r="R69" s="11">
        <v>1</v>
      </c>
      <c r="S69" s="11">
        <v>5</v>
      </c>
    </row>
    <row r="70" spans="2:19">
      <c r="B70" t="s">
        <v>319</v>
      </c>
      <c r="C70" s="11"/>
      <c r="D70" s="11"/>
      <c r="E70" s="11"/>
      <c r="F70" s="11">
        <v>1</v>
      </c>
      <c r="G70" s="11"/>
      <c r="H70" s="11">
        <v>1</v>
      </c>
      <c r="M70" t="s">
        <v>319</v>
      </c>
      <c r="N70" s="11"/>
      <c r="O70" s="11"/>
      <c r="P70" s="11"/>
      <c r="Q70" s="11">
        <v>1</v>
      </c>
      <c r="R70" s="11"/>
      <c r="S70" s="11">
        <v>1</v>
      </c>
    </row>
    <row r="71" spans="2:19">
      <c r="B71" t="s">
        <v>445</v>
      </c>
      <c r="C71" s="11">
        <v>6</v>
      </c>
      <c r="D71" s="11">
        <v>13</v>
      </c>
      <c r="E71" s="11">
        <v>11</v>
      </c>
      <c r="F71" s="11">
        <v>14</v>
      </c>
      <c r="G71" s="11">
        <v>5</v>
      </c>
      <c r="H71" s="11">
        <v>49</v>
      </c>
      <c r="M71" t="s">
        <v>445</v>
      </c>
      <c r="N71" s="11">
        <v>6</v>
      </c>
      <c r="O71" s="11">
        <v>13</v>
      </c>
      <c r="P71" s="11">
        <v>11</v>
      </c>
      <c r="Q71" s="11">
        <v>14</v>
      </c>
      <c r="R71" s="11">
        <v>5</v>
      </c>
      <c r="S71" s="11">
        <v>49</v>
      </c>
    </row>
    <row r="72" spans="2:19">
      <c r="B72" t="s">
        <v>1227</v>
      </c>
      <c r="C72" s="11"/>
      <c r="D72" s="11"/>
      <c r="E72" s="11">
        <v>1</v>
      </c>
      <c r="F72" s="11">
        <v>1</v>
      </c>
      <c r="G72" s="11">
        <v>1</v>
      </c>
      <c r="H72" s="11">
        <v>3</v>
      </c>
      <c r="M72" t="s">
        <v>1227</v>
      </c>
      <c r="N72" s="11"/>
      <c r="O72" s="11"/>
      <c r="P72" s="11">
        <v>1</v>
      </c>
      <c r="Q72" s="11">
        <v>1</v>
      </c>
      <c r="R72" s="11">
        <v>1</v>
      </c>
      <c r="S72" s="11">
        <v>3</v>
      </c>
    </row>
    <row r="73" spans="2:19">
      <c r="B73" t="s">
        <v>1201</v>
      </c>
      <c r="C73" s="11"/>
      <c r="D73" s="11">
        <v>3</v>
      </c>
      <c r="E73" s="11"/>
      <c r="F73" s="11"/>
      <c r="G73" s="11"/>
      <c r="H73" s="11">
        <v>3</v>
      </c>
      <c r="M73" t="s">
        <v>1201</v>
      </c>
      <c r="N73" s="11"/>
      <c r="O73" s="11">
        <v>3</v>
      </c>
      <c r="P73" s="11"/>
      <c r="Q73" s="11"/>
      <c r="R73" s="11"/>
      <c r="S73" s="11">
        <v>3</v>
      </c>
    </row>
    <row r="74" spans="2:19">
      <c r="B74" t="s">
        <v>1217</v>
      </c>
      <c r="C74" s="11"/>
      <c r="D74" s="11"/>
      <c r="E74" s="11"/>
      <c r="F74" s="11"/>
      <c r="G74" s="11">
        <v>4</v>
      </c>
      <c r="H74" s="11">
        <v>4</v>
      </c>
      <c r="M74" t="s">
        <v>1217</v>
      </c>
      <c r="N74" s="11"/>
      <c r="O74" s="11"/>
      <c r="P74" s="11"/>
      <c r="Q74" s="11"/>
      <c r="R74" s="11">
        <v>4</v>
      </c>
      <c r="S74" s="11">
        <v>4</v>
      </c>
    </row>
    <row r="75" spans="2:19">
      <c r="B75" t="s">
        <v>1194</v>
      </c>
      <c r="C75" s="11"/>
      <c r="D75" s="11"/>
      <c r="E75" s="11"/>
      <c r="F75" s="11"/>
      <c r="G75" s="11">
        <v>1</v>
      </c>
      <c r="H75" s="11">
        <v>1</v>
      </c>
      <c r="M75" t="s">
        <v>1194</v>
      </c>
      <c r="N75" s="11"/>
      <c r="O75" s="11"/>
      <c r="P75" s="11"/>
      <c r="Q75" s="11"/>
      <c r="R75" s="11">
        <v>1</v>
      </c>
      <c r="S75" s="11">
        <v>1</v>
      </c>
    </row>
    <row r="76" spans="2:19">
      <c r="B76" t="s">
        <v>1675</v>
      </c>
      <c r="C76" s="11">
        <v>1</v>
      </c>
      <c r="D76" s="11"/>
      <c r="E76" s="11"/>
      <c r="F76" s="11"/>
      <c r="G76" s="11"/>
      <c r="H76" s="11">
        <v>1</v>
      </c>
      <c r="M76" t="s">
        <v>1675</v>
      </c>
      <c r="N76" s="11">
        <v>1</v>
      </c>
      <c r="O76" s="11"/>
      <c r="P76" s="11"/>
      <c r="Q76" s="11"/>
      <c r="R76" s="11"/>
      <c r="S76" s="11">
        <v>1</v>
      </c>
    </row>
    <row r="77" spans="2:19">
      <c r="B77" t="s">
        <v>1671</v>
      </c>
      <c r="C77" s="11">
        <v>2</v>
      </c>
      <c r="D77" s="11"/>
      <c r="E77" s="11"/>
      <c r="F77" s="11"/>
      <c r="G77" s="11"/>
      <c r="H77" s="11">
        <v>2</v>
      </c>
      <c r="M77" t="s">
        <v>1671</v>
      </c>
      <c r="N77" s="11">
        <v>2</v>
      </c>
      <c r="O77" s="11"/>
      <c r="P77" s="11"/>
      <c r="Q77" s="11"/>
      <c r="R77" s="11"/>
      <c r="S77" s="11">
        <v>2</v>
      </c>
    </row>
    <row r="78" spans="2:19">
      <c r="B78" t="s">
        <v>1705</v>
      </c>
      <c r="C78" s="11">
        <v>2</v>
      </c>
      <c r="D78" s="11"/>
      <c r="E78" s="11"/>
      <c r="F78" s="11"/>
      <c r="G78" s="11"/>
      <c r="H78" s="11">
        <v>2</v>
      </c>
      <c r="M78" t="s">
        <v>1705</v>
      </c>
      <c r="N78" s="11">
        <v>2</v>
      </c>
      <c r="O78" s="11"/>
      <c r="P78" s="11"/>
      <c r="Q78" s="11"/>
      <c r="R78" s="11"/>
      <c r="S78" s="11">
        <v>2</v>
      </c>
    </row>
    <row r="79" spans="2:19">
      <c r="B79" t="s">
        <v>1682</v>
      </c>
      <c r="C79" s="11">
        <v>1</v>
      </c>
      <c r="D79" s="11"/>
      <c r="E79" s="11"/>
      <c r="F79" s="11"/>
      <c r="G79" s="11"/>
      <c r="H79" s="11">
        <v>1</v>
      </c>
      <c r="M79" t="s">
        <v>1682</v>
      </c>
      <c r="N79" s="11">
        <v>1</v>
      </c>
      <c r="O79" s="11"/>
      <c r="P79" s="11"/>
      <c r="Q79" s="11"/>
      <c r="R79" s="11"/>
      <c r="S79" s="11">
        <v>1</v>
      </c>
    </row>
    <row r="80" spans="2:19">
      <c r="B80" t="s">
        <v>1405</v>
      </c>
      <c r="C80" s="11"/>
      <c r="D80" s="11">
        <v>5</v>
      </c>
      <c r="E80" s="11"/>
      <c r="F80" s="11"/>
      <c r="G80" s="11"/>
      <c r="H80" s="11">
        <v>5</v>
      </c>
      <c r="M80" t="s">
        <v>1405</v>
      </c>
      <c r="N80" s="11"/>
      <c r="O80" s="11">
        <v>5</v>
      </c>
      <c r="P80" s="11"/>
      <c r="Q80" s="11"/>
      <c r="R80" s="11"/>
      <c r="S80" s="11">
        <v>5</v>
      </c>
    </row>
    <row r="81" spans="1:19">
      <c r="B81" t="s">
        <v>1687</v>
      </c>
      <c r="C81" s="11"/>
      <c r="D81" s="11">
        <v>2</v>
      </c>
      <c r="E81" s="11"/>
      <c r="F81" s="11"/>
      <c r="G81" s="11"/>
      <c r="H81" s="11">
        <v>2</v>
      </c>
      <c r="M81" t="s">
        <v>1687</v>
      </c>
      <c r="N81" s="11"/>
      <c r="O81" s="11">
        <v>2</v>
      </c>
      <c r="P81" s="11"/>
      <c r="Q81" s="11"/>
      <c r="R81" s="11"/>
      <c r="S81" s="11">
        <v>2</v>
      </c>
    </row>
    <row r="82" spans="1:19">
      <c r="B82" t="s">
        <v>1659</v>
      </c>
      <c r="C82" s="11"/>
      <c r="D82" s="11"/>
      <c r="E82" s="11"/>
      <c r="F82" s="11">
        <v>4</v>
      </c>
      <c r="G82" s="11">
        <v>2</v>
      </c>
      <c r="H82" s="11">
        <v>6</v>
      </c>
      <c r="M82" t="s">
        <v>1659</v>
      </c>
      <c r="N82" s="11"/>
      <c r="O82" s="11"/>
      <c r="P82" s="11"/>
      <c r="Q82" s="11">
        <v>4</v>
      </c>
      <c r="R82" s="11">
        <v>2</v>
      </c>
      <c r="S82" s="11">
        <v>6</v>
      </c>
    </row>
    <row r="83" spans="1:19">
      <c r="B83" t="s">
        <v>1670</v>
      </c>
      <c r="C83" s="11"/>
      <c r="D83" s="11"/>
      <c r="E83" s="11"/>
      <c r="F83" s="11">
        <v>2</v>
      </c>
      <c r="G83" s="11"/>
      <c r="H83" s="11">
        <v>2</v>
      </c>
      <c r="M83" t="s">
        <v>1670</v>
      </c>
      <c r="N83" s="11"/>
      <c r="O83" s="11"/>
      <c r="P83" s="11"/>
      <c r="Q83" s="11">
        <v>2</v>
      </c>
      <c r="R83" s="11"/>
      <c r="S83" s="11">
        <v>2</v>
      </c>
    </row>
    <row r="84" spans="1:19">
      <c r="B84" t="s">
        <v>1696</v>
      </c>
      <c r="C84" s="11"/>
      <c r="D84" s="11"/>
      <c r="E84" s="11"/>
      <c r="F84" s="11"/>
      <c r="G84" s="11">
        <v>4</v>
      </c>
      <c r="H84" s="11">
        <v>4</v>
      </c>
      <c r="M84" t="s">
        <v>1696</v>
      </c>
      <c r="N84" s="11"/>
      <c r="O84" s="11"/>
      <c r="P84" s="11"/>
      <c r="Q84" s="11"/>
      <c r="R84" s="11">
        <v>4</v>
      </c>
      <c r="S84" s="11">
        <v>4</v>
      </c>
    </row>
    <row r="85" spans="1:19">
      <c r="B85" t="s">
        <v>1699</v>
      </c>
      <c r="C85" s="11"/>
      <c r="D85" s="11"/>
      <c r="E85" s="11"/>
      <c r="F85" s="11"/>
      <c r="G85" s="11">
        <v>1</v>
      </c>
      <c r="H85" s="11">
        <v>1</v>
      </c>
      <c r="M85" t="s">
        <v>1699</v>
      </c>
      <c r="N85" s="11"/>
      <c r="O85" s="11"/>
      <c r="P85" s="11"/>
      <c r="Q85" s="11"/>
      <c r="R85" s="11">
        <v>1</v>
      </c>
      <c r="S85" s="11">
        <v>1</v>
      </c>
    </row>
    <row r="86" spans="1:19">
      <c r="A86" t="s">
        <v>45</v>
      </c>
      <c r="C86" s="11">
        <v>38</v>
      </c>
      <c r="D86" s="11">
        <v>57</v>
      </c>
      <c r="E86" s="11">
        <v>48</v>
      </c>
      <c r="F86" s="11">
        <v>34</v>
      </c>
      <c r="G86" s="11">
        <v>43</v>
      </c>
      <c r="H86" s="11">
        <v>220</v>
      </c>
      <c r="L86" s="27" t="s">
        <v>45</v>
      </c>
      <c r="M86" s="27"/>
      <c r="N86" s="29">
        <v>38</v>
      </c>
      <c r="O86" s="29">
        <v>57</v>
      </c>
      <c r="P86" s="29">
        <v>48</v>
      </c>
      <c r="Q86" s="29">
        <v>34</v>
      </c>
      <c r="R86" s="29">
        <v>43</v>
      </c>
      <c r="S86" s="29">
        <v>220</v>
      </c>
    </row>
    <row r="87" spans="1:19">
      <c r="B87" t="s">
        <v>45</v>
      </c>
      <c r="C87" s="11">
        <v>38</v>
      </c>
      <c r="D87" s="11">
        <v>57</v>
      </c>
      <c r="E87" s="11">
        <v>48</v>
      </c>
      <c r="F87" s="11">
        <v>34</v>
      </c>
      <c r="G87" s="11">
        <v>43</v>
      </c>
      <c r="H87" s="11">
        <v>220</v>
      </c>
      <c r="M87" t="s">
        <v>45</v>
      </c>
      <c r="N87" s="11">
        <v>38</v>
      </c>
      <c r="O87" s="11">
        <v>57</v>
      </c>
      <c r="P87" s="11">
        <v>48</v>
      </c>
      <c r="Q87" s="11">
        <v>34</v>
      </c>
      <c r="R87" s="11">
        <v>43</v>
      </c>
      <c r="S87" s="11">
        <v>220</v>
      </c>
    </row>
    <row r="88" spans="1:19">
      <c r="A88" t="s">
        <v>394</v>
      </c>
      <c r="C88" s="11"/>
      <c r="D88" s="11">
        <v>79</v>
      </c>
      <c r="E88" s="11">
        <v>64</v>
      </c>
      <c r="F88" s="11">
        <v>70</v>
      </c>
      <c r="G88" s="11"/>
      <c r="H88" s="11">
        <v>213</v>
      </c>
      <c r="L88" s="27" t="s">
        <v>394</v>
      </c>
      <c r="M88" s="27"/>
      <c r="N88" s="29"/>
      <c r="O88" s="29">
        <v>79</v>
      </c>
      <c r="P88" s="29">
        <v>64</v>
      </c>
      <c r="Q88" s="29">
        <v>70</v>
      </c>
      <c r="R88" s="29"/>
      <c r="S88" s="29">
        <v>213</v>
      </c>
    </row>
    <row r="89" spans="1:19">
      <c r="B89" t="s">
        <v>615</v>
      </c>
      <c r="C89" s="11"/>
      <c r="D89" s="11"/>
      <c r="E89" s="11">
        <v>9</v>
      </c>
      <c r="F89" s="11"/>
      <c r="G89" s="11"/>
      <c r="H89" s="11">
        <v>9</v>
      </c>
      <c r="M89" t="s">
        <v>615</v>
      </c>
      <c r="N89" s="11"/>
      <c r="O89" s="11"/>
      <c r="P89" s="11">
        <v>9</v>
      </c>
      <c r="Q89" s="11"/>
      <c r="R89" s="11"/>
      <c r="S89" s="11">
        <v>9</v>
      </c>
    </row>
    <row r="90" spans="1:19">
      <c r="B90" t="s">
        <v>1230</v>
      </c>
      <c r="C90" s="11"/>
      <c r="D90" s="11">
        <v>6</v>
      </c>
      <c r="E90" s="11">
        <v>4</v>
      </c>
      <c r="F90" s="11"/>
      <c r="G90" s="11"/>
      <c r="H90" s="11">
        <v>10</v>
      </c>
      <c r="M90" t="s">
        <v>1230</v>
      </c>
      <c r="N90" s="11"/>
      <c r="O90" s="11">
        <v>6</v>
      </c>
      <c r="P90" s="11">
        <v>4</v>
      </c>
      <c r="Q90" s="11"/>
      <c r="R90" s="11"/>
      <c r="S90" s="11">
        <v>10</v>
      </c>
    </row>
    <row r="91" spans="1:19">
      <c r="B91" t="s">
        <v>1178</v>
      </c>
      <c r="C91" s="11"/>
      <c r="D91" s="11"/>
      <c r="E91" s="11">
        <v>1</v>
      </c>
      <c r="F91" s="11">
        <v>2</v>
      </c>
      <c r="G91" s="11"/>
      <c r="H91" s="11">
        <v>3</v>
      </c>
      <c r="M91" t="s">
        <v>1178</v>
      </c>
      <c r="N91" s="11"/>
      <c r="O91" s="11"/>
      <c r="P91" s="11">
        <v>1</v>
      </c>
      <c r="Q91" s="11">
        <v>2</v>
      </c>
      <c r="R91" s="11"/>
      <c r="S91" s="11">
        <v>3</v>
      </c>
    </row>
    <row r="92" spans="1:19">
      <c r="B92" t="s">
        <v>79</v>
      </c>
      <c r="C92" s="11"/>
      <c r="D92" s="11">
        <v>5</v>
      </c>
      <c r="E92" s="11">
        <v>5</v>
      </c>
      <c r="F92" s="11">
        <v>9</v>
      </c>
      <c r="G92" s="11"/>
      <c r="H92" s="11">
        <v>19</v>
      </c>
      <c r="M92" t="s">
        <v>79</v>
      </c>
      <c r="N92" s="11"/>
      <c r="O92" s="11">
        <v>5</v>
      </c>
      <c r="P92" s="11">
        <v>5</v>
      </c>
      <c r="Q92" s="11">
        <v>9</v>
      </c>
      <c r="R92" s="11"/>
      <c r="S92" s="11">
        <v>19</v>
      </c>
    </row>
    <row r="93" spans="1:19">
      <c r="B93" t="s">
        <v>1225</v>
      </c>
      <c r="C93" s="11"/>
      <c r="D93" s="11"/>
      <c r="E93" s="11"/>
      <c r="F93" s="11">
        <v>1</v>
      </c>
      <c r="G93" s="11"/>
      <c r="H93" s="11">
        <v>1</v>
      </c>
      <c r="M93" t="s">
        <v>1225</v>
      </c>
      <c r="N93" s="11"/>
      <c r="O93" s="11"/>
      <c r="P93" s="11"/>
      <c r="Q93" s="11">
        <v>1</v>
      </c>
      <c r="R93" s="11"/>
      <c r="S93" s="11">
        <v>1</v>
      </c>
    </row>
    <row r="94" spans="1:19">
      <c r="B94" t="s">
        <v>1216</v>
      </c>
      <c r="C94" s="11"/>
      <c r="D94" s="11"/>
      <c r="E94" s="11">
        <v>1</v>
      </c>
      <c r="F94" s="11">
        <v>3</v>
      </c>
      <c r="G94" s="11"/>
      <c r="H94" s="11">
        <v>4</v>
      </c>
      <c r="M94" t="s">
        <v>1216</v>
      </c>
      <c r="N94" s="11"/>
      <c r="O94" s="11"/>
      <c r="P94" s="11">
        <v>1</v>
      </c>
      <c r="Q94" s="11">
        <v>3</v>
      </c>
      <c r="R94" s="11"/>
      <c r="S94" s="11">
        <v>4</v>
      </c>
    </row>
    <row r="95" spans="1:19">
      <c r="B95" t="s">
        <v>1171</v>
      </c>
      <c r="C95" s="11"/>
      <c r="D95" s="11">
        <v>1</v>
      </c>
      <c r="E95" s="11"/>
      <c r="F95" s="11"/>
      <c r="G95" s="11"/>
      <c r="H95" s="11">
        <v>1</v>
      </c>
      <c r="M95" t="s">
        <v>1171</v>
      </c>
      <c r="N95" s="11"/>
      <c r="O95" s="11">
        <v>1</v>
      </c>
      <c r="P95" s="11"/>
      <c r="Q95" s="11"/>
      <c r="R95" s="11"/>
      <c r="S95" s="11">
        <v>1</v>
      </c>
    </row>
    <row r="96" spans="1:19">
      <c r="B96" t="s">
        <v>1242</v>
      </c>
      <c r="C96" s="11"/>
      <c r="D96" s="11"/>
      <c r="E96" s="11"/>
      <c r="F96" s="11">
        <v>3</v>
      </c>
      <c r="G96" s="11"/>
      <c r="H96" s="11">
        <v>3</v>
      </c>
      <c r="M96" t="s">
        <v>1242</v>
      </c>
      <c r="N96" s="11"/>
      <c r="O96" s="11"/>
      <c r="P96" s="11"/>
      <c r="Q96" s="11">
        <v>3</v>
      </c>
      <c r="R96" s="11"/>
      <c r="S96" s="11">
        <v>3</v>
      </c>
    </row>
    <row r="97" spans="2:19">
      <c r="B97" t="s">
        <v>1191</v>
      </c>
      <c r="C97" s="11"/>
      <c r="D97" s="11"/>
      <c r="E97" s="11"/>
      <c r="F97" s="11">
        <v>1</v>
      </c>
      <c r="G97" s="11"/>
      <c r="H97" s="11">
        <v>1</v>
      </c>
      <c r="M97" t="s">
        <v>1191</v>
      </c>
      <c r="N97" s="11"/>
      <c r="O97" s="11"/>
      <c r="P97" s="11"/>
      <c r="Q97" s="11">
        <v>1</v>
      </c>
      <c r="R97" s="11"/>
      <c r="S97" s="11">
        <v>1</v>
      </c>
    </row>
    <row r="98" spans="2:19">
      <c r="B98" t="s">
        <v>464</v>
      </c>
      <c r="C98" s="11"/>
      <c r="D98" s="11">
        <v>1</v>
      </c>
      <c r="E98" s="11">
        <v>1</v>
      </c>
      <c r="F98" s="11">
        <v>4</v>
      </c>
      <c r="G98" s="11"/>
      <c r="H98" s="11">
        <v>6</v>
      </c>
      <c r="M98" t="s">
        <v>464</v>
      </c>
      <c r="N98" s="11"/>
      <c r="O98" s="11">
        <v>1</v>
      </c>
      <c r="P98" s="11">
        <v>1</v>
      </c>
      <c r="Q98" s="11">
        <v>4</v>
      </c>
      <c r="R98" s="11"/>
      <c r="S98" s="11">
        <v>6</v>
      </c>
    </row>
    <row r="99" spans="2:19">
      <c r="B99" t="s">
        <v>1213</v>
      </c>
      <c r="C99" s="11"/>
      <c r="D99" s="11"/>
      <c r="E99" s="11"/>
      <c r="F99" s="11">
        <v>10</v>
      </c>
      <c r="G99" s="11"/>
      <c r="H99" s="11">
        <v>10</v>
      </c>
      <c r="M99" t="s">
        <v>1213</v>
      </c>
      <c r="N99" s="11"/>
      <c r="O99" s="11"/>
      <c r="P99" s="11"/>
      <c r="Q99" s="11">
        <v>10</v>
      </c>
      <c r="R99" s="11"/>
      <c r="S99" s="11">
        <v>10</v>
      </c>
    </row>
    <row r="100" spans="2:19">
      <c r="B100" t="s">
        <v>1203</v>
      </c>
      <c r="C100" s="11"/>
      <c r="D100" s="11">
        <v>5</v>
      </c>
      <c r="E100" s="11"/>
      <c r="F100" s="11"/>
      <c r="G100" s="11"/>
      <c r="H100" s="11">
        <v>5</v>
      </c>
      <c r="M100" t="s">
        <v>1203</v>
      </c>
      <c r="N100" s="11"/>
      <c r="O100" s="11">
        <v>5</v>
      </c>
      <c r="P100" s="11"/>
      <c r="Q100" s="11"/>
      <c r="R100" s="11"/>
      <c r="S100" s="11">
        <v>5</v>
      </c>
    </row>
    <row r="101" spans="2:19">
      <c r="B101" t="s">
        <v>1166</v>
      </c>
      <c r="C101" s="11"/>
      <c r="D101" s="11">
        <v>6</v>
      </c>
      <c r="E101" s="11"/>
      <c r="F101" s="11">
        <v>5</v>
      </c>
      <c r="G101" s="11"/>
      <c r="H101" s="11">
        <v>11</v>
      </c>
      <c r="M101" t="s">
        <v>1166</v>
      </c>
      <c r="N101" s="11"/>
      <c r="O101" s="11">
        <v>6</v>
      </c>
      <c r="P101" s="11"/>
      <c r="Q101" s="11">
        <v>5</v>
      </c>
      <c r="R101" s="11"/>
      <c r="S101" s="11">
        <v>11</v>
      </c>
    </row>
    <row r="102" spans="2:19">
      <c r="B102" t="s">
        <v>1196</v>
      </c>
      <c r="C102" s="11"/>
      <c r="D102" s="11">
        <v>8</v>
      </c>
      <c r="E102" s="11"/>
      <c r="F102" s="11"/>
      <c r="G102" s="11"/>
      <c r="H102" s="11">
        <v>8</v>
      </c>
      <c r="M102" t="s">
        <v>1196</v>
      </c>
      <c r="N102" s="11"/>
      <c r="O102" s="11">
        <v>8</v>
      </c>
      <c r="P102" s="11"/>
      <c r="Q102" s="11"/>
      <c r="R102" s="11"/>
      <c r="S102" s="11">
        <v>8</v>
      </c>
    </row>
    <row r="103" spans="2:19">
      <c r="B103" t="s">
        <v>1202</v>
      </c>
      <c r="C103" s="11"/>
      <c r="D103" s="11">
        <v>5</v>
      </c>
      <c r="E103" s="11">
        <v>8</v>
      </c>
      <c r="F103" s="11">
        <v>9</v>
      </c>
      <c r="G103" s="11"/>
      <c r="H103" s="11">
        <v>22</v>
      </c>
      <c r="M103" t="s">
        <v>1202</v>
      </c>
      <c r="N103" s="11"/>
      <c r="O103" s="11">
        <v>5</v>
      </c>
      <c r="P103" s="11">
        <v>8</v>
      </c>
      <c r="Q103" s="11">
        <v>9</v>
      </c>
      <c r="R103" s="11"/>
      <c r="S103" s="11">
        <v>22</v>
      </c>
    </row>
    <row r="104" spans="2:19">
      <c r="B104" t="s">
        <v>1151</v>
      </c>
      <c r="C104" s="11"/>
      <c r="D104" s="11"/>
      <c r="E104" s="11">
        <v>2</v>
      </c>
      <c r="F104" s="11">
        <v>2</v>
      </c>
      <c r="G104" s="11"/>
      <c r="H104" s="11">
        <v>4</v>
      </c>
      <c r="M104" t="s">
        <v>1151</v>
      </c>
      <c r="N104" s="11"/>
      <c r="O104" s="11"/>
      <c r="P104" s="11">
        <v>2</v>
      </c>
      <c r="Q104" s="11">
        <v>2</v>
      </c>
      <c r="R104" s="11"/>
      <c r="S104" s="11">
        <v>4</v>
      </c>
    </row>
    <row r="105" spans="2:19">
      <c r="B105" t="s">
        <v>1259</v>
      </c>
      <c r="C105" s="11"/>
      <c r="D105" s="11"/>
      <c r="E105" s="11">
        <v>3</v>
      </c>
      <c r="F105" s="11"/>
      <c r="G105" s="11"/>
      <c r="H105" s="11">
        <v>3</v>
      </c>
      <c r="M105" t="s">
        <v>1259</v>
      </c>
      <c r="N105" s="11"/>
      <c r="O105" s="11"/>
      <c r="P105" s="11">
        <v>3</v>
      </c>
      <c r="Q105" s="11"/>
      <c r="R105" s="11"/>
      <c r="S105" s="11">
        <v>3</v>
      </c>
    </row>
    <row r="106" spans="2:19">
      <c r="B106" t="s">
        <v>1207</v>
      </c>
      <c r="C106" s="11"/>
      <c r="D106" s="11">
        <v>3</v>
      </c>
      <c r="E106" s="11"/>
      <c r="F106" s="11">
        <v>1</v>
      </c>
      <c r="G106" s="11"/>
      <c r="H106" s="11">
        <v>4</v>
      </c>
      <c r="M106" t="s">
        <v>1207</v>
      </c>
      <c r="N106" s="11"/>
      <c r="O106" s="11">
        <v>3</v>
      </c>
      <c r="P106" s="11"/>
      <c r="Q106" s="11">
        <v>1</v>
      </c>
      <c r="R106" s="11"/>
      <c r="S106" s="11">
        <v>4</v>
      </c>
    </row>
    <row r="107" spans="2:19">
      <c r="B107" t="s">
        <v>1200</v>
      </c>
      <c r="C107" s="11"/>
      <c r="D107" s="11"/>
      <c r="E107" s="11"/>
      <c r="F107" s="11">
        <v>1</v>
      </c>
      <c r="G107" s="11"/>
      <c r="H107" s="11">
        <v>1</v>
      </c>
      <c r="M107" t="s">
        <v>1200</v>
      </c>
      <c r="N107" s="11"/>
      <c r="O107" s="11"/>
      <c r="P107" s="11"/>
      <c r="Q107" s="11">
        <v>1</v>
      </c>
      <c r="R107" s="11"/>
      <c r="S107" s="11">
        <v>1</v>
      </c>
    </row>
    <row r="108" spans="2:19">
      <c r="B108" t="s">
        <v>199</v>
      </c>
      <c r="C108" s="11"/>
      <c r="D108" s="11">
        <v>2</v>
      </c>
      <c r="E108" s="11"/>
      <c r="F108" s="11"/>
      <c r="G108" s="11"/>
      <c r="H108" s="11">
        <v>2</v>
      </c>
      <c r="M108" t="s">
        <v>199</v>
      </c>
      <c r="N108" s="11"/>
      <c r="O108" s="11">
        <v>2</v>
      </c>
      <c r="P108" s="11"/>
      <c r="Q108" s="11"/>
      <c r="R108" s="11"/>
      <c r="S108" s="11">
        <v>2</v>
      </c>
    </row>
    <row r="109" spans="2:19">
      <c r="B109" t="s">
        <v>319</v>
      </c>
      <c r="C109" s="11"/>
      <c r="D109" s="11">
        <v>12</v>
      </c>
      <c r="E109" s="11">
        <v>14</v>
      </c>
      <c r="F109" s="11">
        <v>1</v>
      </c>
      <c r="G109" s="11"/>
      <c r="H109" s="11">
        <v>27</v>
      </c>
      <c r="M109" t="s">
        <v>319</v>
      </c>
      <c r="N109" s="11"/>
      <c r="O109" s="11">
        <v>12</v>
      </c>
      <c r="P109" s="11">
        <v>14</v>
      </c>
      <c r="Q109" s="11">
        <v>1</v>
      </c>
      <c r="R109" s="11"/>
      <c r="S109" s="11">
        <v>27</v>
      </c>
    </row>
    <row r="110" spans="2:19">
      <c r="B110" t="s">
        <v>445</v>
      </c>
      <c r="C110" s="11"/>
      <c r="D110" s="11">
        <v>1</v>
      </c>
      <c r="E110" s="11">
        <v>8</v>
      </c>
      <c r="F110" s="11"/>
      <c r="G110" s="11"/>
      <c r="H110" s="11">
        <v>9</v>
      </c>
      <c r="M110" t="s">
        <v>445</v>
      </c>
      <c r="N110" s="11"/>
      <c r="O110" s="11">
        <v>1</v>
      </c>
      <c r="P110" s="11">
        <v>8</v>
      </c>
      <c r="Q110" s="11"/>
      <c r="R110" s="11"/>
      <c r="S110" s="11">
        <v>9</v>
      </c>
    </row>
    <row r="111" spans="2:19">
      <c r="B111" t="s">
        <v>1227</v>
      </c>
      <c r="C111" s="11"/>
      <c r="D111" s="11"/>
      <c r="E111" s="11">
        <v>1</v>
      </c>
      <c r="F111" s="11">
        <v>1</v>
      </c>
      <c r="G111" s="11"/>
      <c r="H111" s="11">
        <v>2</v>
      </c>
      <c r="M111" t="s">
        <v>1227</v>
      </c>
      <c r="N111" s="11"/>
      <c r="O111" s="11"/>
      <c r="P111" s="11">
        <v>1</v>
      </c>
      <c r="Q111" s="11">
        <v>1</v>
      </c>
      <c r="R111" s="11"/>
      <c r="S111" s="11">
        <v>2</v>
      </c>
    </row>
    <row r="112" spans="2:19">
      <c r="B112" t="s">
        <v>1201</v>
      </c>
      <c r="C112" s="11"/>
      <c r="D112" s="11">
        <v>2</v>
      </c>
      <c r="E112" s="11"/>
      <c r="F112" s="11">
        <v>1</v>
      </c>
      <c r="G112" s="11"/>
      <c r="H112" s="11">
        <v>3</v>
      </c>
      <c r="M112" t="s">
        <v>1201</v>
      </c>
      <c r="N112" s="11"/>
      <c r="O112" s="11">
        <v>2</v>
      </c>
      <c r="P112" s="11"/>
      <c r="Q112" s="11">
        <v>1</v>
      </c>
      <c r="R112" s="11"/>
      <c r="S112" s="11">
        <v>3</v>
      </c>
    </row>
    <row r="113" spans="1:19">
      <c r="B113" t="s">
        <v>1168</v>
      </c>
      <c r="C113" s="11"/>
      <c r="D113" s="11">
        <v>3</v>
      </c>
      <c r="E113" s="11"/>
      <c r="F113" s="11"/>
      <c r="G113" s="11"/>
      <c r="H113" s="11">
        <v>3</v>
      </c>
      <c r="M113" t="s">
        <v>1168</v>
      </c>
      <c r="N113" s="11"/>
      <c r="O113" s="11">
        <v>3</v>
      </c>
      <c r="P113" s="11"/>
      <c r="Q113" s="11"/>
      <c r="R113" s="11"/>
      <c r="S113" s="11">
        <v>3</v>
      </c>
    </row>
    <row r="114" spans="1:19">
      <c r="B114" t="s">
        <v>364</v>
      </c>
      <c r="C114" s="11"/>
      <c r="D114" s="11">
        <v>12</v>
      </c>
      <c r="E114" s="11"/>
      <c r="F114" s="11"/>
      <c r="G114" s="11"/>
      <c r="H114" s="11">
        <v>12</v>
      </c>
      <c r="M114" t="s">
        <v>364</v>
      </c>
      <c r="N114" s="11"/>
      <c r="O114" s="11">
        <v>12</v>
      </c>
      <c r="P114" s="11"/>
      <c r="Q114" s="11"/>
      <c r="R114" s="11"/>
      <c r="S114" s="11">
        <v>12</v>
      </c>
    </row>
    <row r="115" spans="1:19">
      <c r="B115" t="s">
        <v>1695</v>
      </c>
      <c r="C115" s="11"/>
      <c r="D115" s="11">
        <v>1</v>
      </c>
      <c r="E115" s="11"/>
      <c r="F115" s="11"/>
      <c r="G115" s="11"/>
      <c r="H115" s="11">
        <v>1</v>
      </c>
      <c r="M115" t="s">
        <v>1695</v>
      </c>
      <c r="N115" s="11"/>
      <c r="O115" s="11">
        <v>1</v>
      </c>
      <c r="P115" s="11"/>
      <c r="Q115" s="11"/>
      <c r="R115" s="11"/>
      <c r="S115" s="11">
        <v>1</v>
      </c>
    </row>
    <row r="116" spans="1:19">
      <c r="B116" t="s">
        <v>1678</v>
      </c>
      <c r="C116" s="11"/>
      <c r="D116" s="11">
        <v>1</v>
      </c>
      <c r="E116" s="11">
        <v>1</v>
      </c>
      <c r="F116" s="11">
        <v>1</v>
      </c>
      <c r="G116" s="11"/>
      <c r="H116" s="11">
        <v>3</v>
      </c>
      <c r="M116" t="s">
        <v>1678</v>
      </c>
      <c r="N116" s="11"/>
      <c r="O116" s="11">
        <v>1</v>
      </c>
      <c r="P116" s="11">
        <v>1</v>
      </c>
      <c r="Q116" s="11">
        <v>1</v>
      </c>
      <c r="R116" s="11"/>
      <c r="S116" s="11">
        <v>3</v>
      </c>
    </row>
    <row r="117" spans="1:19">
      <c r="B117" t="s">
        <v>1663</v>
      </c>
      <c r="C117" s="11"/>
      <c r="D117" s="11">
        <v>4</v>
      </c>
      <c r="E117" s="11"/>
      <c r="F117" s="11"/>
      <c r="G117" s="11"/>
      <c r="H117" s="11">
        <v>4</v>
      </c>
      <c r="M117" t="s">
        <v>1663</v>
      </c>
      <c r="N117" s="11"/>
      <c r="O117" s="11">
        <v>4</v>
      </c>
      <c r="P117" s="11"/>
      <c r="Q117" s="11"/>
      <c r="R117" s="11"/>
      <c r="S117" s="11">
        <v>4</v>
      </c>
    </row>
    <row r="118" spans="1:19">
      <c r="B118" t="s">
        <v>1664</v>
      </c>
      <c r="C118" s="11"/>
      <c r="D118" s="11">
        <v>1</v>
      </c>
      <c r="E118" s="11">
        <v>1</v>
      </c>
      <c r="F118" s="11">
        <v>1</v>
      </c>
      <c r="G118" s="11"/>
      <c r="H118" s="11">
        <v>3</v>
      </c>
      <c r="M118" t="s">
        <v>1664</v>
      </c>
      <c r="N118" s="11"/>
      <c r="O118" s="11">
        <v>1</v>
      </c>
      <c r="P118" s="11">
        <v>1</v>
      </c>
      <c r="Q118" s="11">
        <v>1</v>
      </c>
      <c r="R118" s="11"/>
      <c r="S118" s="11">
        <v>3</v>
      </c>
    </row>
    <row r="119" spans="1:19">
      <c r="B119" t="s">
        <v>1668</v>
      </c>
      <c r="C119" s="11"/>
      <c r="D119" s="11"/>
      <c r="E119" s="11">
        <v>1</v>
      </c>
      <c r="F119" s="11">
        <v>12</v>
      </c>
      <c r="G119" s="11"/>
      <c r="H119" s="11">
        <v>13</v>
      </c>
      <c r="M119" t="s">
        <v>1668</v>
      </c>
      <c r="N119" s="11"/>
      <c r="O119" s="11"/>
      <c r="P119" s="11">
        <v>1</v>
      </c>
      <c r="Q119" s="11">
        <v>12</v>
      </c>
      <c r="R119" s="11"/>
      <c r="S119" s="11">
        <v>13</v>
      </c>
    </row>
    <row r="120" spans="1:19">
      <c r="B120" t="s">
        <v>1673</v>
      </c>
      <c r="C120" s="11"/>
      <c r="D120" s="11"/>
      <c r="E120" s="11">
        <v>1</v>
      </c>
      <c r="F120" s="11"/>
      <c r="G120" s="11"/>
      <c r="H120" s="11">
        <v>1</v>
      </c>
      <c r="M120" t="s">
        <v>1673</v>
      </c>
      <c r="N120" s="11"/>
      <c r="O120" s="11"/>
      <c r="P120" s="11">
        <v>1</v>
      </c>
      <c r="Q120" s="11"/>
      <c r="R120" s="11"/>
      <c r="S120" s="11">
        <v>1</v>
      </c>
    </row>
    <row r="121" spans="1:19">
      <c r="B121" t="s">
        <v>357</v>
      </c>
      <c r="C121" s="11"/>
      <c r="D121" s="11"/>
      <c r="E121" s="11">
        <v>3</v>
      </c>
      <c r="F121" s="11"/>
      <c r="G121" s="11"/>
      <c r="H121" s="11">
        <v>3</v>
      </c>
      <c r="M121" t="s">
        <v>357</v>
      </c>
      <c r="N121" s="11"/>
      <c r="O121" s="11"/>
      <c r="P121" s="11">
        <v>3</v>
      </c>
      <c r="Q121" s="11"/>
      <c r="R121" s="11"/>
      <c r="S121" s="11">
        <v>3</v>
      </c>
    </row>
    <row r="122" spans="1:19">
      <c r="B122" t="s">
        <v>1660</v>
      </c>
      <c r="C122" s="11"/>
      <c r="D122" s="11"/>
      <c r="E122" s="11"/>
      <c r="F122" s="11">
        <v>2</v>
      </c>
      <c r="G122" s="11"/>
      <c r="H122" s="11">
        <v>2</v>
      </c>
      <c r="M122" t="s">
        <v>1660</v>
      </c>
      <c r="N122" s="11"/>
      <c r="O122" s="11"/>
      <c r="P122" s="11"/>
      <c r="Q122" s="11">
        <v>2</v>
      </c>
      <c r="R122" s="11"/>
      <c r="S122" s="11">
        <v>2</v>
      </c>
    </row>
    <row r="123" spans="1:19">
      <c r="A123" t="s">
        <v>1317</v>
      </c>
      <c r="C123" s="11">
        <v>32</v>
      </c>
      <c r="D123" s="11">
        <v>37</v>
      </c>
      <c r="E123" s="11">
        <v>37</v>
      </c>
      <c r="F123" s="11">
        <v>42</v>
      </c>
      <c r="G123" s="11">
        <v>31</v>
      </c>
      <c r="H123" s="11">
        <v>179</v>
      </c>
      <c r="L123" s="27" t="s">
        <v>1317</v>
      </c>
      <c r="M123" s="27"/>
      <c r="N123" s="29">
        <v>32</v>
      </c>
      <c r="O123" s="29">
        <v>37</v>
      </c>
      <c r="P123" s="29">
        <v>37</v>
      </c>
      <c r="Q123" s="29">
        <v>42</v>
      </c>
      <c r="R123" s="29">
        <v>31</v>
      </c>
      <c r="S123" s="29">
        <v>179</v>
      </c>
    </row>
    <row r="124" spans="1:19">
      <c r="B124" t="s">
        <v>615</v>
      </c>
      <c r="C124" s="11"/>
      <c r="D124" s="11"/>
      <c r="E124" s="11">
        <v>1</v>
      </c>
      <c r="F124" s="11">
        <v>1</v>
      </c>
      <c r="G124" s="11"/>
      <c r="H124" s="11">
        <v>2</v>
      </c>
      <c r="M124" t="s">
        <v>615</v>
      </c>
      <c r="N124" s="11"/>
      <c r="O124" s="11"/>
      <c r="P124" s="11">
        <v>1</v>
      </c>
      <c r="Q124" s="11">
        <v>1</v>
      </c>
      <c r="R124" s="11"/>
      <c r="S124" s="11">
        <v>2</v>
      </c>
    </row>
    <row r="125" spans="1:19">
      <c r="B125" t="s">
        <v>1165</v>
      </c>
      <c r="C125" s="11"/>
      <c r="D125" s="11"/>
      <c r="E125" s="11"/>
      <c r="F125" s="11">
        <v>1</v>
      </c>
      <c r="G125" s="11"/>
      <c r="H125" s="11">
        <v>1</v>
      </c>
      <c r="M125" t="s">
        <v>1165</v>
      </c>
      <c r="N125" s="11"/>
      <c r="O125" s="11"/>
      <c r="P125" s="11"/>
      <c r="Q125" s="11">
        <v>1</v>
      </c>
      <c r="R125" s="11"/>
      <c r="S125" s="11">
        <v>1</v>
      </c>
    </row>
    <row r="126" spans="1:19">
      <c r="B126" t="s">
        <v>79</v>
      </c>
      <c r="C126" s="11">
        <v>7</v>
      </c>
      <c r="D126" s="11">
        <v>8</v>
      </c>
      <c r="E126" s="11">
        <v>1</v>
      </c>
      <c r="F126" s="11">
        <v>2</v>
      </c>
      <c r="G126" s="11">
        <v>3</v>
      </c>
      <c r="H126" s="11">
        <v>21</v>
      </c>
      <c r="M126" t="s">
        <v>79</v>
      </c>
      <c r="N126" s="11">
        <v>7</v>
      </c>
      <c r="O126" s="11">
        <v>8</v>
      </c>
      <c r="P126" s="11">
        <v>1</v>
      </c>
      <c r="Q126" s="11">
        <v>2</v>
      </c>
      <c r="R126" s="11">
        <v>3</v>
      </c>
      <c r="S126" s="11">
        <v>21</v>
      </c>
    </row>
    <row r="127" spans="1:19">
      <c r="B127" t="s">
        <v>1221</v>
      </c>
      <c r="C127" s="11">
        <v>4</v>
      </c>
      <c r="D127" s="11">
        <v>1</v>
      </c>
      <c r="E127" s="11"/>
      <c r="F127" s="11"/>
      <c r="G127" s="11"/>
      <c r="H127" s="11">
        <v>5</v>
      </c>
      <c r="M127" t="s">
        <v>1221</v>
      </c>
      <c r="N127" s="11">
        <v>4</v>
      </c>
      <c r="O127" s="11">
        <v>1</v>
      </c>
      <c r="P127" s="11"/>
      <c r="Q127" s="11"/>
      <c r="R127" s="11"/>
      <c r="S127" s="11">
        <v>5</v>
      </c>
    </row>
    <row r="128" spans="1:19">
      <c r="B128" t="s">
        <v>292</v>
      </c>
      <c r="C128" s="11">
        <v>3</v>
      </c>
      <c r="D128" s="11"/>
      <c r="E128" s="11"/>
      <c r="F128" s="11"/>
      <c r="G128" s="11"/>
      <c r="H128" s="11">
        <v>3</v>
      </c>
      <c r="M128" t="s">
        <v>292</v>
      </c>
      <c r="N128" s="11">
        <v>3</v>
      </c>
      <c r="O128" s="11"/>
      <c r="P128" s="11"/>
      <c r="Q128" s="11"/>
      <c r="R128" s="11"/>
      <c r="S128" s="11">
        <v>3</v>
      </c>
    </row>
    <row r="129" spans="2:19">
      <c r="B129" t="s">
        <v>464</v>
      </c>
      <c r="C129" s="11"/>
      <c r="D129" s="11">
        <v>1</v>
      </c>
      <c r="E129" s="11">
        <v>1</v>
      </c>
      <c r="F129" s="11"/>
      <c r="G129" s="11"/>
      <c r="H129" s="11">
        <v>2</v>
      </c>
      <c r="M129" t="s">
        <v>464</v>
      </c>
      <c r="N129" s="11"/>
      <c r="O129" s="11">
        <v>1</v>
      </c>
      <c r="P129" s="11">
        <v>1</v>
      </c>
      <c r="Q129" s="11"/>
      <c r="R129" s="11"/>
      <c r="S129" s="11">
        <v>2</v>
      </c>
    </row>
    <row r="130" spans="2:19">
      <c r="B130" t="s">
        <v>1203</v>
      </c>
      <c r="C130" s="11"/>
      <c r="D130" s="11"/>
      <c r="E130" s="11"/>
      <c r="F130" s="11"/>
      <c r="G130" s="11">
        <v>2</v>
      </c>
      <c r="H130" s="11">
        <v>2</v>
      </c>
      <c r="M130" t="s">
        <v>1203</v>
      </c>
      <c r="N130" s="11"/>
      <c r="O130" s="11"/>
      <c r="P130" s="11"/>
      <c r="Q130" s="11"/>
      <c r="R130" s="11">
        <v>2</v>
      </c>
      <c r="S130" s="11">
        <v>2</v>
      </c>
    </row>
    <row r="131" spans="2:19">
      <c r="B131" t="s">
        <v>159</v>
      </c>
      <c r="C131" s="11"/>
      <c r="D131" s="11"/>
      <c r="E131" s="11"/>
      <c r="F131" s="11">
        <v>1</v>
      </c>
      <c r="G131" s="11"/>
      <c r="H131" s="11">
        <v>1</v>
      </c>
      <c r="M131" t="s">
        <v>159</v>
      </c>
      <c r="N131" s="11"/>
      <c r="O131" s="11"/>
      <c r="P131" s="11"/>
      <c r="Q131" s="11">
        <v>1</v>
      </c>
      <c r="R131" s="11"/>
      <c r="S131" s="11">
        <v>1</v>
      </c>
    </row>
    <row r="132" spans="2:19">
      <c r="B132" t="s">
        <v>1166</v>
      </c>
      <c r="C132" s="11">
        <v>4</v>
      </c>
      <c r="D132" s="11">
        <v>3</v>
      </c>
      <c r="E132" s="11"/>
      <c r="F132" s="11">
        <v>1</v>
      </c>
      <c r="G132" s="11"/>
      <c r="H132" s="11">
        <v>8</v>
      </c>
      <c r="M132" t="s">
        <v>1166</v>
      </c>
      <c r="N132" s="11">
        <v>4</v>
      </c>
      <c r="O132" s="11">
        <v>3</v>
      </c>
      <c r="P132" s="11"/>
      <c r="Q132" s="11">
        <v>1</v>
      </c>
      <c r="R132" s="11"/>
      <c r="S132" s="11">
        <v>8</v>
      </c>
    </row>
    <row r="133" spans="2:19">
      <c r="B133" t="s">
        <v>1192</v>
      </c>
      <c r="C133" s="11">
        <v>9</v>
      </c>
      <c r="D133" s="11">
        <v>6</v>
      </c>
      <c r="E133" s="11">
        <v>11</v>
      </c>
      <c r="F133" s="11">
        <v>12</v>
      </c>
      <c r="G133" s="11">
        <v>10</v>
      </c>
      <c r="H133" s="11">
        <v>48</v>
      </c>
      <c r="M133" t="s">
        <v>1192</v>
      </c>
      <c r="N133" s="11">
        <v>9</v>
      </c>
      <c r="O133" s="11">
        <v>6</v>
      </c>
      <c r="P133" s="11">
        <v>11</v>
      </c>
      <c r="Q133" s="11">
        <v>12</v>
      </c>
      <c r="R133" s="11">
        <v>10</v>
      </c>
      <c r="S133" s="11">
        <v>48</v>
      </c>
    </row>
    <row r="134" spans="2:19">
      <c r="B134" t="s">
        <v>1197</v>
      </c>
      <c r="C134" s="11"/>
      <c r="D134" s="11"/>
      <c r="E134" s="11"/>
      <c r="F134" s="11">
        <v>2</v>
      </c>
      <c r="G134" s="11"/>
      <c r="H134" s="11">
        <v>2</v>
      </c>
      <c r="M134" t="s">
        <v>1197</v>
      </c>
      <c r="N134" s="11"/>
      <c r="O134" s="11"/>
      <c r="P134" s="11"/>
      <c r="Q134" s="11">
        <v>2</v>
      </c>
      <c r="R134" s="11"/>
      <c r="S134" s="11">
        <v>2</v>
      </c>
    </row>
    <row r="135" spans="2:19">
      <c r="B135" t="s">
        <v>435</v>
      </c>
      <c r="C135" s="11">
        <v>1</v>
      </c>
      <c r="D135" s="11">
        <v>1</v>
      </c>
      <c r="E135" s="11"/>
      <c r="F135" s="11"/>
      <c r="G135" s="11"/>
      <c r="H135" s="11">
        <v>2</v>
      </c>
      <c r="M135" t="s">
        <v>435</v>
      </c>
      <c r="N135" s="11">
        <v>1</v>
      </c>
      <c r="O135" s="11">
        <v>1</v>
      </c>
      <c r="P135" s="11"/>
      <c r="Q135" s="11"/>
      <c r="R135" s="11"/>
      <c r="S135" s="11">
        <v>2</v>
      </c>
    </row>
    <row r="136" spans="2:19">
      <c r="B136" t="s">
        <v>1224</v>
      </c>
      <c r="C136" s="11"/>
      <c r="D136" s="11"/>
      <c r="E136" s="11"/>
      <c r="F136" s="11">
        <v>1</v>
      </c>
      <c r="G136" s="11"/>
      <c r="H136" s="11">
        <v>1</v>
      </c>
      <c r="M136" t="s">
        <v>1224</v>
      </c>
      <c r="N136" s="11"/>
      <c r="O136" s="11"/>
      <c r="P136" s="11"/>
      <c r="Q136" s="11">
        <v>1</v>
      </c>
      <c r="R136" s="11"/>
      <c r="S136" s="11">
        <v>1</v>
      </c>
    </row>
    <row r="137" spans="2:19">
      <c r="B137" t="s">
        <v>1207</v>
      </c>
      <c r="C137" s="11"/>
      <c r="D137" s="11"/>
      <c r="E137" s="11">
        <v>1</v>
      </c>
      <c r="F137" s="11"/>
      <c r="G137" s="11"/>
      <c r="H137" s="11">
        <v>1</v>
      </c>
      <c r="M137" t="s">
        <v>1207</v>
      </c>
      <c r="N137" s="11"/>
      <c r="O137" s="11"/>
      <c r="P137" s="11">
        <v>1</v>
      </c>
      <c r="Q137" s="11"/>
      <c r="R137" s="11"/>
      <c r="S137" s="11">
        <v>1</v>
      </c>
    </row>
    <row r="138" spans="2:19">
      <c r="B138" t="s">
        <v>1150</v>
      </c>
      <c r="C138" s="11"/>
      <c r="D138" s="11">
        <v>8</v>
      </c>
      <c r="E138" s="11">
        <v>13</v>
      </c>
      <c r="F138" s="11">
        <v>7</v>
      </c>
      <c r="G138" s="11">
        <v>8</v>
      </c>
      <c r="H138" s="11">
        <v>36</v>
      </c>
      <c r="M138" t="s">
        <v>1150</v>
      </c>
      <c r="N138" s="11"/>
      <c r="O138" s="11">
        <v>8</v>
      </c>
      <c r="P138" s="11">
        <v>13</v>
      </c>
      <c r="Q138" s="11">
        <v>7</v>
      </c>
      <c r="R138" s="11">
        <v>8</v>
      </c>
      <c r="S138" s="11">
        <v>36</v>
      </c>
    </row>
    <row r="139" spans="2:19">
      <c r="B139" t="s">
        <v>199</v>
      </c>
      <c r="C139" s="11"/>
      <c r="D139" s="11"/>
      <c r="E139" s="11"/>
      <c r="F139" s="11">
        <v>1</v>
      </c>
      <c r="G139" s="11"/>
      <c r="H139" s="11">
        <v>1</v>
      </c>
      <c r="M139" t="s">
        <v>199</v>
      </c>
      <c r="N139" s="11"/>
      <c r="O139" s="11"/>
      <c r="P139" s="11"/>
      <c r="Q139" s="11">
        <v>1</v>
      </c>
      <c r="R139" s="11"/>
      <c r="S139" s="11">
        <v>1</v>
      </c>
    </row>
    <row r="140" spans="2:19">
      <c r="B140" t="s">
        <v>135</v>
      </c>
      <c r="C140" s="11"/>
      <c r="D140" s="11">
        <v>1</v>
      </c>
      <c r="E140" s="11"/>
      <c r="F140" s="11">
        <v>2</v>
      </c>
      <c r="G140" s="11"/>
      <c r="H140" s="11">
        <v>3</v>
      </c>
      <c r="M140" t="s">
        <v>135</v>
      </c>
      <c r="N140" s="11"/>
      <c r="O140" s="11">
        <v>1</v>
      </c>
      <c r="P140" s="11"/>
      <c r="Q140" s="11">
        <v>2</v>
      </c>
      <c r="R140" s="11"/>
      <c r="S140" s="11">
        <v>3</v>
      </c>
    </row>
    <row r="141" spans="2:19">
      <c r="B141" t="s">
        <v>1198</v>
      </c>
      <c r="C141" s="11"/>
      <c r="D141" s="11"/>
      <c r="E141" s="11"/>
      <c r="F141" s="11"/>
      <c r="G141" s="11">
        <v>1</v>
      </c>
      <c r="H141" s="11">
        <v>1</v>
      </c>
      <c r="M141" t="s">
        <v>1198</v>
      </c>
      <c r="N141" s="11"/>
      <c r="O141" s="11"/>
      <c r="P141" s="11"/>
      <c r="Q141" s="11"/>
      <c r="R141" s="11">
        <v>1</v>
      </c>
      <c r="S141" s="11">
        <v>1</v>
      </c>
    </row>
    <row r="142" spans="2:19">
      <c r="B142" t="s">
        <v>319</v>
      </c>
      <c r="C142" s="11"/>
      <c r="D142" s="11"/>
      <c r="E142" s="11"/>
      <c r="F142" s="11"/>
      <c r="G142" s="11">
        <v>1</v>
      </c>
      <c r="H142" s="11">
        <v>1</v>
      </c>
      <c r="M142" t="s">
        <v>319</v>
      </c>
      <c r="N142" s="11"/>
      <c r="O142" s="11"/>
      <c r="P142" s="11"/>
      <c r="Q142" s="11"/>
      <c r="R142" s="11">
        <v>1</v>
      </c>
      <c r="S142" s="11">
        <v>1</v>
      </c>
    </row>
    <row r="143" spans="2:19">
      <c r="B143" t="s">
        <v>116</v>
      </c>
      <c r="C143" s="11"/>
      <c r="D143" s="11">
        <v>1</v>
      </c>
      <c r="E143" s="11"/>
      <c r="F143" s="11"/>
      <c r="G143" s="11"/>
      <c r="H143" s="11">
        <v>1</v>
      </c>
      <c r="M143" t="s">
        <v>116</v>
      </c>
      <c r="N143" s="11"/>
      <c r="O143" s="11">
        <v>1</v>
      </c>
      <c r="P143" s="11"/>
      <c r="Q143" s="11"/>
      <c r="R143" s="11"/>
      <c r="S143" s="11">
        <v>1</v>
      </c>
    </row>
    <row r="144" spans="2:19">
      <c r="B144" t="s">
        <v>1249</v>
      </c>
      <c r="C144" s="11">
        <v>1</v>
      </c>
      <c r="D144" s="11"/>
      <c r="E144" s="11">
        <v>4</v>
      </c>
      <c r="F144" s="11">
        <v>2</v>
      </c>
      <c r="G144" s="11"/>
      <c r="H144" s="11">
        <v>7</v>
      </c>
      <c r="M144" t="s">
        <v>1249</v>
      </c>
      <c r="N144" s="11">
        <v>1</v>
      </c>
      <c r="O144" s="11"/>
      <c r="P144" s="11">
        <v>4</v>
      </c>
      <c r="Q144" s="11">
        <v>2</v>
      </c>
      <c r="R144" s="11"/>
      <c r="S144" s="11">
        <v>7</v>
      </c>
    </row>
    <row r="145" spans="1:19">
      <c r="B145" t="s">
        <v>204</v>
      </c>
      <c r="C145" s="11"/>
      <c r="D145" s="11"/>
      <c r="E145" s="11"/>
      <c r="F145" s="11">
        <v>5</v>
      </c>
      <c r="G145" s="11">
        <v>2</v>
      </c>
      <c r="H145" s="11">
        <v>7</v>
      </c>
      <c r="M145" t="s">
        <v>204</v>
      </c>
      <c r="N145" s="11"/>
      <c r="O145" s="11"/>
      <c r="P145" s="11"/>
      <c r="Q145" s="11">
        <v>5</v>
      </c>
      <c r="R145" s="11">
        <v>2</v>
      </c>
      <c r="S145" s="11">
        <v>7</v>
      </c>
    </row>
    <row r="146" spans="1:19">
      <c r="B146" t="s">
        <v>1147</v>
      </c>
      <c r="C146" s="11">
        <v>3</v>
      </c>
      <c r="D146" s="11">
        <v>4</v>
      </c>
      <c r="E146" s="11">
        <v>1</v>
      </c>
      <c r="F146" s="11">
        <v>4</v>
      </c>
      <c r="G146" s="11">
        <v>3</v>
      </c>
      <c r="H146" s="11">
        <v>15</v>
      </c>
      <c r="M146" t="s">
        <v>1147</v>
      </c>
      <c r="N146" s="11">
        <v>3</v>
      </c>
      <c r="O146" s="11">
        <v>4</v>
      </c>
      <c r="P146" s="11">
        <v>1</v>
      </c>
      <c r="Q146" s="11">
        <v>4</v>
      </c>
      <c r="R146" s="11">
        <v>3</v>
      </c>
      <c r="S146" s="11">
        <v>15</v>
      </c>
    </row>
    <row r="147" spans="1:19">
      <c r="B147" t="s">
        <v>295</v>
      </c>
      <c r="C147" s="11"/>
      <c r="D147" s="11">
        <v>2</v>
      </c>
      <c r="E147" s="11">
        <v>2</v>
      </c>
      <c r="F147" s="11"/>
      <c r="G147" s="11"/>
      <c r="H147" s="11">
        <v>4</v>
      </c>
      <c r="M147" t="s">
        <v>295</v>
      </c>
      <c r="N147" s="11"/>
      <c r="O147" s="11">
        <v>2</v>
      </c>
      <c r="P147" s="11">
        <v>2</v>
      </c>
      <c r="Q147" s="11"/>
      <c r="R147" s="11"/>
      <c r="S147" s="11">
        <v>4</v>
      </c>
    </row>
    <row r="148" spans="1:19">
      <c r="B148" t="s">
        <v>1686</v>
      </c>
      <c r="C148" s="11"/>
      <c r="D148" s="11">
        <v>1</v>
      </c>
      <c r="E148" s="11"/>
      <c r="F148" s="11"/>
      <c r="G148" s="11"/>
      <c r="H148" s="11">
        <v>1</v>
      </c>
      <c r="M148" t="s">
        <v>1686</v>
      </c>
      <c r="N148" s="11"/>
      <c r="O148" s="11">
        <v>1</v>
      </c>
      <c r="P148" s="11"/>
      <c r="Q148" s="11"/>
      <c r="R148" s="11"/>
      <c r="S148" s="11">
        <v>1</v>
      </c>
    </row>
    <row r="149" spans="1:19">
      <c r="B149" t="s">
        <v>1659</v>
      </c>
      <c r="C149" s="11"/>
      <c r="D149" s="11"/>
      <c r="E149" s="11">
        <v>1</v>
      </c>
      <c r="F149" s="11"/>
      <c r="G149" s="11"/>
      <c r="H149" s="11">
        <v>1</v>
      </c>
      <c r="M149" t="s">
        <v>1659</v>
      </c>
      <c r="N149" s="11"/>
      <c r="O149" s="11"/>
      <c r="P149" s="11">
        <v>1</v>
      </c>
      <c r="Q149" s="11"/>
      <c r="R149" s="11"/>
      <c r="S149" s="11">
        <v>1</v>
      </c>
    </row>
    <row r="150" spans="1:19">
      <c r="B150" t="s">
        <v>1677</v>
      </c>
      <c r="C150" s="11"/>
      <c r="D150" s="11"/>
      <c r="E150" s="11">
        <v>1</v>
      </c>
      <c r="F150" s="11"/>
      <c r="G150" s="11">
        <v>1</v>
      </c>
      <c r="H150" s="11">
        <v>2</v>
      </c>
      <c r="M150" t="s">
        <v>1677</v>
      </c>
      <c r="N150" s="11"/>
      <c r="O150" s="11"/>
      <c r="P150" s="11">
        <v>1</v>
      </c>
      <c r="Q150" s="11"/>
      <c r="R150" s="11">
        <v>1</v>
      </c>
      <c r="S150" s="11">
        <v>2</v>
      </c>
    </row>
    <row r="151" spans="1:19">
      <c r="A151" t="s">
        <v>1311</v>
      </c>
      <c r="C151" s="11">
        <v>20</v>
      </c>
      <c r="D151" s="11">
        <v>58</v>
      </c>
      <c r="E151" s="11">
        <v>26</v>
      </c>
      <c r="F151" s="11">
        <v>25</v>
      </c>
      <c r="G151" s="11">
        <v>23</v>
      </c>
      <c r="H151" s="11">
        <v>152</v>
      </c>
      <c r="L151" s="27" t="s">
        <v>1311</v>
      </c>
      <c r="M151" s="27"/>
      <c r="N151" s="29">
        <v>20</v>
      </c>
      <c r="O151" s="29">
        <v>58</v>
      </c>
      <c r="P151" s="29">
        <v>26</v>
      </c>
      <c r="Q151" s="29">
        <v>25</v>
      </c>
      <c r="R151" s="29">
        <v>23</v>
      </c>
      <c r="S151" s="29">
        <v>152</v>
      </c>
    </row>
    <row r="152" spans="1:19">
      <c r="B152" t="s">
        <v>1150</v>
      </c>
      <c r="C152" s="11"/>
      <c r="D152" s="11">
        <v>12</v>
      </c>
      <c r="E152" s="11"/>
      <c r="F152" s="11"/>
      <c r="G152" s="11">
        <v>3</v>
      </c>
      <c r="H152" s="11">
        <v>15</v>
      </c>
      <c r="M152" t="s">
        <v>1150</v>
      </c>
      <c r="N152" s="11"/>
      <c r="O152" s="11">
        <v>12</v>
      </c>
      <c r="P152" s="11"/>
      <c r="Q152" s="11"/>
      <c r="R152" s="11">
        <v>3</v>
      </c>
      <c r="S152" s="11">
        <v>15</v>
      </c>
    </row>
    <row r="153" spans="1:19">
      <c r="B153" t="s">
        <v>1703</v>
      </c>
      <c r="C153" s="11">
        <v>20</v>
      </c>
      <c r="D153" s="11">
        <v>38</v>
      </c>
      <c r="E153" s="11">
        <v>26</v>
      </c>
      <c r="F153" s="11">
        <v>25</v>
      </c>
      <c r="G153" s="11">
        <v>20</v>
      </c>
      <c r="H153" s="11">
        <v>129</v>
      </c>
      <c r="M153" t="s">
        <v>1703</v>
      </c>
      <c r="N153" s="11">
        <v>20</v>
      </c>
      <c r="O153" s="11">
        <v>38</v>
      </c>
      <c r="P153" s="11">
        <v>26</v>
      </c>
      <c r="Q153" s="11">
        <v>25</v>
      </c>
      <c r="R153" s="11">
        <v>20</v>
      </c>
      <c r="S153" s="11">
        <v>129</v>
      </c>
    </row>
    <row r="154" spans="1:19">
      <c r="B154" t="s">
        <v>1707</v>
      </c>
      <c r="C154" s="11"/>
      <c r="D154" s="11">
        <v>8</v>
      </c>
      <c r="E154" s="11"/>
      <c r="F154" s="11"/>
      <c r="G154" s="11"/>
      <c r="H154" s="11">
        <v>8</v>
      </c>
      <c r="M154" t="s">
        <v>1707</v>
      </c>
      <c r="N154" s="11"/>
      <c r="O154" s="11">
        <v>8</v>
      </c>
      <c r="P154" s="11"/>
      <c r="Q154" s="11"/>
      <c r="R154" s="11"/>
      <c r="S154" s="11">
        <v>8</v>
      </c>
    </row>
    <row r="155" spans="1:19">
      <c r="A155" t="s">
        <v>417</v>
      </c>
      <c r="C155" s="11">
        <v>29</v>
      </c>
      <c r="D155" s="11">
        <v>21</v>
      </c>
      <c r="E155" s="11">
        <v>17</v>
      </c>
      <c r="F155" s="11">
        <v>39</v>
      </c>
      <c r="G155" s="11">
        <v>34</v>
      </c>
      <c r="H155" s="11">
        <v>140</v>
      </c>
      <c r="L155" s="27" t="s">
        <v>417</v>
      </c>
      <c r="M155" s="27"/>
      <c r="N155" s="29">
        <v>29</v>
      </c>
      <c r="O155" s="29">
        <v>21</v>
      </c>
      <c r="P155" s="29">
        <v>17</v>
      </c>
      <c r="Q155" s="29">
        <v>39</v>
      </c>
      <c r="R155" s="29">
        <v>34</v>
      </c>
      <c r="S155" s="29">
        <v>140</v>
      </c>
    </row>
    <row r="156" spans="1:19">
      <c r="B156" t="s">
        <v>1165</v>
      </c>
      <c r="C156" s="11">
        <v>2</v>
      </c>
      <c r="D156" s="11"/>
      <c r="E156" s="11"/>
      <c r="F156" s="11">
        <v>2</v>
      </c>
      <c r="G156" s="11"/>
      <c r="H156" s="11">
        <v>4</v>
      </c>
      <c r="M156" t="s">
        <v>1165</v>
      </c>
      <c r="N156" s="11">
        <v>2</v>
      </c>
      <c r="O156" s="11"/>
      <c r="P156" s="11"/>
      <c r="Q156" s="11">
        <v>2</v>
      </c>
      <c r="R156" s="11"/>
      <c r="S156" s="11">
        <v>4</v>
      </c>
    </row>
    <row r="157" spans="1:19">
      <c r="B157" t="s">
        <v>798</v>
      </c>
      <c r="C157" s="11"/>
      <c r="D157" s="11"/>
      <c r="E157" s="11">
        <v>8</v>
      </c>
      <c r="F157" s="11"/>
      <c r="G157" s="11"/>
      <c r="H157" s="11">
        <v>8</v>
      </c>
      <c r="M157" t="s">
        <v>798</v>
      </c>
      <c r="N157" s="11"/>
      <c r="O157" s="11"/>
      <c r="P157" s="11">
        <v>8</v>
      </c>
      <c r="Q157" s="11"/>
      <c r="R157" s="11"/>
      <c r="S157" s="11">
        <v>8</v>
      </c>
    </row>
    <row r="158" spans="1:19">
      <c r="B158" t="s">
        <v>1216</v>
      </c>
      <c r="C158" s="11"/>
      <c r="D158" s="11">
        <v>1</v>
      </c>
      <c r="E158" s="11">
        <v>2</v>
      </c>
      <c r="F158" s="11"/>
      <c r="G158" s="11"/>
      <c r="H158" s="11">
        <v>3</v>
      </c>
      <c r="M158" t="s">
        <v>1216</v>
      </c>
      <c r="N158" s="11"/>
      <c r="O158" s="11">
        <v>1</v>
      </c>
      <c r="P158" s="11">
        <v>2</v>
      </c>
      <c r="Q158" s="11"/>
      <c r="R158" s="11"/>
      <c r="S158" s="11">
        <v>3</v>
      </c>
    </row>
    <row r="159" spans="1:19">
      <c r="B159" t="s">
        <v>1243</v>
      </c>
      <c r="C159" s="11"/>
      <c r="D159" s="11"/>
      <c r="E159" s="11"/>
      <c r="F159" s="11">
        <v>2</v>
      </c>
      <c r="G159" s="11"/>
      <c r="H159" s="11">
        <v>2</v>
      </c>
      <c r="M159" t="s">
        <v>1243</v>
      </c>
      <c r="N159" s="11"/>
      <c r="O159" s="11"/>
      <c r="P159" s="11"/>
      <c r="Q159" s="11">
        <v>2</v>
      </c>
      <c r="R159" s="11"/>
      <c r="S159" s="11">
        <v>2</v>
      </c>
    </row>
    <row r="160" spans="1:19">
      <c r="B160" t="s">
        <v>1234</v>
      </c>
      <c r="C160" s="11"/>
      <c r="D160" s="11"/>
      <c r="E160" s="11"/>
      <c r="F160" s="11"/>
      <c r="G160" s="11">
        <v>3</v>
      </c>
      <c r="H160" s="11">
        <v>3</v>
      </c>
      <c r="M160" t="s">
        <v>1234</v>
      </c>
      <c r="N160" s="11"/>
      <c r="O160" s="11"/>
      <c r="P160" s="11"/>
      <c r="Q160" s="11"/>
      <c r="R160" s="11">
        <v>3</v>
      </c>
      <c r="S160" s="11">
        <v>3</v>
      </c>
    </row>
    <row r="161" spans="2:19">
      <c r="B161" t="s">
        <v>464</v>
      </c>
      <c r="C161" s="11">
        <v>3</v>
      </c>
      <c r="D161" s="11">
        <v>1</v>
      </c>
      <c r="E161" s="11">
        <v>2</v>
      </c>
      <c r="F161" s="11">
        <v>1</v>
      </c>
      <c r="G161" s="11">
        <v>1</v>
      </c>
      <c r="H161" s="11">
        <v>8</v>
      </c>
      <c r="M161" t="s">
        <v>464</v>
      </c>
      <c r="N161" s="11">
        <v>3</v>
      </c>
      <c r="O161" s="11">
        <v>1</v>
      </c>
      <c r="P161" s="11">
        <v>2</v>
      </c>
      <c r="Q161" s="11">
        <v>1</v>
      </c>
      <c r="R161" s="11">
        <v>1</v>
      </c>
      <c r="S161" s="11">
        <v>8</v>
      </c>
    </row>
    <row r="162" spans="2:19">
      <c r="B162" t="s">
        <v>1213</v>
      </c>
      <c r="C162" s="11"/>
      <c r="D162" s="11"/>
      <c r="E162" s="11"/>
      <c r="F162" s="11">
        <v>2</v>
      </c>
      <c r="G162" s="11"/>
      <c r="H162" s="11">
        <v>2</v>
      </c>
      <c r="M162" t="s">
        <v>1213</v>
      </c>
      <c r="N162" s="11"/>
      <c r="O162" s="11"/>
      <c r="P162" s="11"/>
      <c r="Q162" s="11">
        <v>2</v>
      </c>
      <c r="R162" s="11"/>
      <c r="S162" s="11">
        <v>2</v>
      </c>
    </row>
    <row r="163" spans="2:19">
      <c r="B163" t="s">
        <v>1203</v>
      </c>
      <c r="C163" s="11"/>
      <c r="D163" s="11">
        <v>1</v>
      </c>
      <c r="E163" s="11">
        <v>1</v>
      </c>
      <c r="F163" s="11"/>
      <c r="G163" s="11"/>
      <c r="H163" s="11">
        <v>2</v>
      </c>
      <c r="M163" t="s">
        <v>1203</v>
      </c>
      <c r="N163" s="11"/>
      <c r="O163" s="11">
        <v>1</v>
      </c>
      <c r="P163" s="11">
        <v>1</v>
      </c>
      <c r="Q163" s="11"/>
      <c r="R163" s="11"/>
      <c r="S163" s="11">
        <v>2</v>
      </c>
    </row>
    <row r="164" spans="2:19">
      <c r="B164" t="s">
        <v>1149</v>
      </c>
      <c r="C164" s="11">
        <v>1</v>
      </c>
      <c r="D164" s="11"/>
      <c r="E164" s="11"/>
      <c r="F164" s="11">
        <v>3</v>
      </c>
      <c r="G164" s="11"/>
      <c r="H164" s="11">
        <v>4</v>
      </c>
      <c r="M164" t="s">
        <v>1149</v>
      </c>
      <c r="N164" s="11">
        <v>1</v>
      </c>
      <c r="O164" s="11"/>
      <c r="P164" s="11"/>
      <c r="Q164" s="11">
        <v>3</v>
      </c>
      <c r="R164" s="11"/>
      <c r="S164" s="11">
        <v>4</v>
      </c>
    </row>
    <row r="165" spans="2:19">
      <c r="B165" t="s">
        <v>159</v>
      </c>
      <c r="C165" s="11">
        <v>1</v>
      </c>
      <c r="D165" s="11"/>
      <c r="E165" s="11">
        <v>2</v>
      </c>
      <c r="F165" s="11"/>
      <c r="G165" s="11"/>
      <c r="H165" s="11">
        <v>3</v>
      </c>
      <c r="M165" t="s">
        <v>159</v>
      </c>
      <c r="N165" s="11">
        <v>1</v>
      </c>
      <c r="O165" s="11"/>
      <c r="P165" s="11">
        <v>2</v>
      </c>
      <c r="Q165" s="11"/>
      <c r="R165" s="11"/>
      <c r="S165" s="11">
        <v>3</v>
      </c>
    </row>
    <row r="166" spans="2:19">
      <c r="B166" t="s">
        <v>45</v>
      </c>
      <c r="C166" s="11"/>
      <c r="D166" s="11"/>
      <c r="E166" s="11">
        <v>1</v>
      </c>
      <c r="F166" s="11"/>
      <c r="G166" s="11"/>
      <c r="H166" s="11">
        <v>1</v>
      </c>
      <c r="M166" t="s">
        <v>45</v>
      </c>
      <c r="N166" s="11"/>
      <c r="O166" s="11"/>
      <c r="P166" s="11">
        <v>1</v>
      </c>
      <c r="Q166" s="11"/>
      <c r="R166" s="11"/>
      <c r="S166" s="11">
        <v>1</v>
      </c>
    </row>
    <row r="167" spans="2:19">
      <c r="B167" t="s">
        <v>1207</v>
      </c>
      <c r="C167" s="11"/>
      <c r="D167" s="11">
        <v>1</v>
      </c>
      <c r="E167" s="11"/>
      <c r="F167" s="11"/>
      <c r="G167" s="11"/>
      <c r="H167" s="11">
        <v>1</v>
      </c>
      <c r="M167" t="s">
        <v>1207</v>
      </c>
      <c r="N167" s="11"/>
      <c r="O167" s="11">
        <v>1</v>
      </c>
      <c r="P167" s="11"/>
      <c r="Q167" s="11"/>
      <c r="R167" s="11"/>
      <c r="S167" s="11">
        <v>1</v>
      </c>
    </row>
    <row r="168" spans="2:19">
      <c r="B168" t="s">
        <v>465</v>
      </c>
      <c r="C168" s="11">
        <v>19</v>
      </c>
      <c r="D168" s="11"/>
      <c r="E168" s="11"/>
      <c r="F168" s="11"/>
      <c r="G168" s="11"/>
      <c r="H168" s="11">
        <v>19</v>
      </c>
      <c r="M168" t="s">
        <v>465</v>
      </c>
      <c r="N168" s="11">
        <v>19</v>
      </c>
      <c r="O168" s="11"/>
      <c r="P168" s="11"/>
      <c r="Q168" s="11"/>
      <c r="R168" s="11"/>
      <c r="S168" s="11">
        <v>19</v>
      </c>
    </row>
    <row r="169" spans="2:19">
      <c r="B169" t="s">
        <v>1150</v>
      </c>
      <c r="C169" s="11"/>
      <c r="D169" s="11"/>
      <c r="E169" s="11"/>
      <c r="F169" s="11">
        <v>19</v>
      </c>
      <c r="G169" s="11">
        <v>5</v>
      </c>
      <c r="H169" s="11">
        <v>24</v>
      </c>
      <c r="M169" t="s">
        <v>1150</v>
      </c>
      <c r="N169" s="11"/>
      <c r="O169" s="11"/>
      <c r="P169" s="11"/>
      <c r="Q169" s="11">
        <v>19</v>
      </c>
      <c r="R169" s="11">
        <v>5</v>
      </c>
      <c r="S169" s="11">
        <v>24</v>
      </c>
    </row>
    <row r="170" spans="2:19">
      <c r="B170" t="s">
        <v>135</v>
      </c>
      <c r="C170" s="11">
        <v>1</v>
      </c>
      <c r="D170" s="11"/>
      <c r="E170" s="11"/>
      <c r="F170" s="11"/>
      <c r="G170" s="11"/>
      <c r="H170" s="11">
        <v>1</v>
      </c>
      <c r="M170" t="s">
        <v>135</v>
      </c>
      <c r="N170" s="11">
        <v>1</v>
      </c>
      <c r="O170" s="11"/>
      <c r="P170" s="11"/>
      <c r="Q170" s="11"/>
      <c r="R170" s="11"/>
      <c r="S170" s="11">
        <v>1</v>
      </c>
    </row>
    <row r="171" spans="2:19">
      <c r="B171" t="s">
        <v>319</v>
      </c>
      <c r="C171" s="11"/>
      <c r="D171" s="11">
        <v>8</v>
      </c>
      <c r="E171" s="11"/>
      <c r="F171" s="11">
        <v>8</v>
      </c>
      <c r="G171" s="11">
        <v>13</v>
      </c>
      <c r="H171" s="11">
        <v>29</v>
      </c>
      <c r="M171" t="s">
        <v>319</v>
      </c>
      <c r="N171" s="11"/>
      <c r="O171" s="11">
        <v>8</v>
      </c>
      <c r="P171" s="11"/>
      <c r="Q171" s="11">
        <v>8</v>
      </c>
      <c r="R171" s="11">
        <v>13</v>
      </c>
      <c r="S171" s="11">
        <v>29</v>
      </c>
    </row>
    <row r="172" spans="2:19">
      <c r="B172" t="s">
        <v>116</v>
      </c>
      <c r="C172" s="11">
        <v>2</v>
      </c>
      <c r="D172" s="11"/>
      <c r="E172" s="11"/>
      <c r="F172" s="11"/>
      <c r="G172" s="11">
        <v>11</v>
      </c>
      <c r="H172" s="11">
        <v>13</v>
      </c>
      <c r="M172" t="s">
        <v>116</v>
      </c>
      <c r="N172" s="11">
        <v>2</v>
      </c>
      <c r="O172" s="11"/>
      <c r="P172" s="11"/>
      <c r="Q172" s="11"/>
      <c r="R172" s="11">
        <v>11</v>
      </c>
      <c r="S172" s="11">
        <v>13</v>
      </c>
    </row>
    <row r="173" spans="2:19">
      <c r="B173" t="s">
        <v>445</v>
      </c>
      <c r="C173" s="11"/>
      <c r="D173" s="11"/>
      <c r="E173" s="11">
        <v>1</v>
      </c>
      <c r="F173" s="11"/>
      <c r="G173" s="11"/>
      <c r="H173" s="11">
        <v>1</v>
      </c>
      <c r="M173" t="s">
        <v>445</v>
      </c>
      <c r="N173" s="11"/>
      <c r="O173" s="11"/>
      <c r="P173" s="11">
        <v>1</v>
      </c>
      <c r="Q173" s="11"/>
      <c r="R173" s="11"/>
      <c r="S173" s="11">
        <v>1</v>
      </c>
    </row>
    <row r="174" spans="2:19">
      <c r="B174" t="s">
        <v>1227</v>
      </c>
      <c r="C174" s="11"/>
      <c r="D174" s="11">
        <v>8</v>
      </c>
      <c r="E174" s="11"/>
      <c r="F174" s="11"/>
      <c r="G174" s="11"/>
      <c r="H174" s="11">
        <v>8</v>
      </c>
      <c r="M174" t="s">
        <v>1227</v>
      </c>
      <c r="N174" s="11"/>
      <c r="O174" s="11">
        <v>8</v>
      </c>
      <c r="P174" s="11"/>
      <c r="Q174" s="11"/>
      <c r="R174" s="11"/>
      <c r="S174" s="11">
        <v>8</v>
      </c>
    </row>
    <row r="175" spans="2:19">
      <c r="B175" t="s">
        <v>1217</v>
      </c>
      <c r="C175" s="11"/>
      <c r="D175" s="11">
        <v>1</v>
      </c>
      <c r="E175" s="11"/>
      <c r="F175" s="11"/>
      <c r="G175" s="11"/>
      <c r="H175" s="11">
        <v>1</v>
      </c>
      <c r="M175" t="s">
        <v>1217</v>
      </c>
      <c r="N175" s="11"/>
      <c r="O175" s="11">
        <v>1</v>
      </c>
      <c r="P175" s="11"/>
      <c r="Q175" s="11"/>
      <c r="R175" s="11"/>
      <c r="S175" s="11">
        <v>1</v>
      </c>
    </row>
    <row r="176" spans="2:19">
      <c r="B176" t="s">
        <v>1167</v>
      </c>
      <c r="C176" s="11"/>
      <c r="D176" s="11"/>
      <c r="E176" s="11"/>
      <c r="F176" s="11"/>
      <c r="G176" s="11">
        <v>1</v>
      </c>
      <c r="H176" s="11">
        <v>1</v>
      </c>
      <c r="M176" t="s">
        <v>1167</v>
      </c>
      <c r="N176" s="11"/>
      <c r="O176" s="11"/>
      <c r="P176" s="11"/>
      <c r="Q176" s="11"/>
      <c r="R176" s="11">
        <v>1</v>
      </c>
      <c r="S176" s="11">
        <v>1</v>
      </c>
    </row>
    <row r="177" spans="1:19">
      <c r="B177" t="s">
        <v>1659</v>
      </c>
      <c r="C177" s="11"/>
      <c r="D177" s="11"/>
      <c r="E177" s="11"/>
      <c r="F177" s="11">
        <v>2</v>
      </c>
      <c r="G177" s="11"/>
      <c r="H177" s="11">
        <v>2</v>
      </c>
      <c r="M177" t="s">
        <v>1659</v>
      </c>
      <c r="N177" s="11"/>
      <c r="O177" s="11"/>
      <c r="P177" s="11"/>
      <c r="Q177" s="11">
        <v>2</v>
      </c>
      <c r="R177" s="11"/>
      <c r="S177" s="11">
        <v>2</v>
      </c>
    </row>
    <row r="178" spans="1:19">
      <c r="A178" t="s">
        <v>376</v>
      </c>
      <c r="C178" s="11">
        <v>26</v>
      </c>
      <c r="D178" s="11">
        <v>33</v>
      </c>
      <c r="E178" s="11">
        <v>29</v>
      </c>
      <c r="F178" s="11">
        <v>21</v>
      </c>
      <c r="G178" s="11">
        <v>26</v>
      </c>
      <c r="H178" s="11">
        <v>135</v>
      </c>
      <c r="L178" s="27" t="s">
        <v>376</v>
      </c>
      <c r="M178" s="27"/>
      <c r="N178" s="29">
        <v>26</v>
      </c>
      <c r="O178" s="29">
        <v>33</v>
      </c>
      <c r="P178" s="29">
        <v>29</v>
      </c>
      <c r="Q178" s="29">
        <v>21</v>
      </c>
      <c r="R178" s="29">
        <v>26</v>
      </c>
      <c r="S178" s="29">
        <v>135</v>
      </c>
    </row>
    <row r="179" spans="1:19">
      <c r="B179" t="s">
        <v>1207</v>
      </c>
      <c r="C179" s="11">
        <v>14</v>
      </c>
      <c r="D179" s="11">
        <v>12</v>
      </c>
      <c r="E179" s="11">
        <v>8</v>
      </c>
      <c r="F179" s="11">
        <v>4</v>
      </c>
      <c r="G179" s="11">
        <v>3</v>
      </c>
      <c r="H179" s="11">
        <v>41</v>
      </c>
      <c r="M179" t="s">
        <v>1207</v>
      </c>
      <c r="N179" s="11">
        <v>14</v>
      </c>
      <c r="O179" s="11">
        <v>12</v>
      </c>
      <c r="P179" s="11">
        <v>8</v>
      </c>
      <c r="Q179" s="11">
        <v>4</v>
      </c>
      <c r="R179" s="11">
        <v>3</v>
      </c>
      <c r="S179" s="11">
        <v>41</v>
      </c>
    </row>
    <row r="180" spans="1:19">
      <c r="B180" t="s">
        <v>1200</v>
      </c>
      <c r="C180" s="11">
        <v>7</v>
      </c>
      <c r="D180" s="11">
        <v>11</v>
      </c>
      <c r="E180" s="11">
        <v>14</v>
      </c>
      <c r="F180" s="11">
        <v>11</v>
      </c>
      <c r="G180" s="11">
        <v>18</v>
      </c>
      <c r="H180" s="11">
        <v>61</v>
      </c>
      <c r="M180" t="s">
        <v>1200</v>
      </c>
      <c r="N180" s="11">
        <v>7</v>
      </c>
      <c r="O180" s="11">
        <v>11</v>
      </c>
      <c r="P180" s="11">
        <v>14</v>
      </c>
      <c r="Q180" s="11">
        <v>11</v>
      </c>
      <c r="R180" s="11">
        <v>18</v>
      </c>
      <c r="S180" s="11">
        <v>61</v>
      </c>
    </row>
    <row r="181" spans="1:19">
      <c r="B181" t="s">
        <v>1211</v>
      </c>
      <c r="C181" s="11"/>
      <c r="D181" s="11"/>
      <c r="E181" s="11">
        <v>7</v>
      </c>
      <c r="F181" s="11">
        <v>6</v>
      </c>
      <c r="G181" s="11">
        <v>5</v>
      </c>
      <c r="H181" s="11">
        <v>18</v>
      </c>
      <c r="M181" t="s">
        <v>1211</v>
      </c>
      <c r="N181" s="11"/>
      <c r="O181" s="11"/>
      <c r="P181" s="11">
        <v>7</v>
      </c>
      <c r="Q181" s="11">
        <v>6</v>
      </c>
      <c r="R181" s="11">
        <v>5</v>
      </c>
      <c r="S181" s="11">
        <v>18</v>
      </c>
    </row>
    <row r="182" spans="1:19">
      <c r="B182" t="s">
        <v>1684</v>
      </c>
      <c r="C182" s="11">
        <v>5</v>
      </c>
      <c r="D182" s="11">
        <v>10</v>
      </c>
      <c r="E182" s="11"/>
      <c r="F182" s="11"/>
      <c r="G182" s="11"/>
      <c r="H182" s="11">
        <v>15</v>
      </c>
      <c r="M182" t="s">
        <v>1684</v>
      </c>
      <c r="N182" s="11">
        <v>5</v>
      </c>
      <c r="O182" s="11">
        <v>10</v>
      </c>
      <c r="P182" s="11"/>
      <c r="Q182" s="11"/>
      <c r="R182" s="11"/>
      <c r="S182" s="11">
        <v>15</v>
      </c>
    </row>
    <row r="183" spans="1:19">
      <c r="A183" t="s">
        <v>1301</v>
      </c>
      <c r="C183" s="11">
        <v>51</v>
      </c>
      <c r="D183" s="11">
        <v>27</v>
      </c>
      <c r="E183" s="11"/>
      <c r="F183" s="11">
        <v>15</v>
      </c>
      <c r="G183" s="11">
        <v>35</v>
      </c>
      <c r="H183" s="11">
        <v>128</v>
      </c>
      <c r="L183" s="27" t="s">
        <v>1301</v>
      </c>
      <c r="M183" s="27"/>
      <c r="N183" s="29">
        <v>51</v>
      </c>
      <c r="O183" s="29">
        <v>27</v>
      </c>
      <c r="P183" s="29"/>
      <c r="Q183" s="29">
        <v>15</v>
      </c>
      <c r="R183" s="29">
        <v>35</v>
      </c>
      <c r="S183" s="29">
        <v>128</v>
      </c>
    </row>
    <row r="184" spans="1:19">
      <c r="B184" t="s">
        <v>1210</v>
      </c>
      <c r="C184" s="11">
        <v>51</v>
      </c>
      <c r="D184" s="11">
        <v>27</v>
      </c>
      <c r="E184" s="11"/>
      <c r="F184" s="11"/>
      <c r="G184" s="11"/>
      <c r="H184" s="11">
        <v>78</v>
      </c>
      <c r="M184" t="s">
        <v>1210</v>
      </c>
      <c r="N184" s="11">
        <v>51</v>
      </c>
      <c r="O184" s="11">
        <v>27</v>
      </c>
      <c r="P184" s="11"/>
      <c r="Q184" s="11"/>
      <c r="R184" s="11"/>
      <c r="S184" s="11">
        <v>78</v>
      </c>
    </row>
    <row r="185" spans="1:19">
      <c r="B185" t="s">
        <v>1301</v>
      </c>
      <c r="C185" s="11"/>
      <c r="D185" s="11"/>
      <c r="E185" s="11"/>
      <c r="F185" s="11">
        <v>15</v>
      </c>
      <c r="G185" s="11">
        <v>35</v>
      </c>
      <c r="H185" s="11">
        <v>50</v>
      </c>
      <c r="M185" t="s">
        <v>1301</v>
      </c>
      <c r="N185" s="11"/>
      <c r="O185" s="11"/>
      <c r="P185" s="11"/>
      <c r="Q185" s="11">
        <v>15</v>
      </c>
      <c r="R185" s="11">
        <v>35</v>
      </c>
      <c r="S185" s="11">
        <v>50</v>
      </c>
    </row>
    <row r="186" spans="1:19">
      <c r="A186" t="s">
        <v>166</v>
      </c>
      <c r="C186" s="11">
        <v>35</v>
      </c>
      <c r="D186" s="11"/>
      <c r="E186" s="11">
        <v>28</v>
      </c>
      <c r="F186" s="11">
        <v>38</v>
      </c>
      <c r="G186" s="11">
        <v>23</v>
      </c>
      <c r="H186" s="11">
        <v>124</v>
      </c>
      <c r="L186" s="27" t="s">
        <v>166</v>
      </c>
      <c r="M186" s="27"/>
      <c r="N186" s="29">
        <v>35</v>
      </c>
      <c r="O186" s="29"/>
      <c r="P186" s="29">
        <v>28</v>
      </c>
      <c r="Q186" s="29">
        <v>38</v>
      </c>
      <c r="R186" s="29">
        <v>23</v>
      </c>
      <c r="S186" s="29">
        <v>124</v>
      </c>
    </row>
    <row r="187" spans="1:19">
      <c r="B187" t="s">
        <v>1173</v>
      </c>
      <c r="C187" s="11">
        <v>8</v>
      </c>
      <c r="D187" s="11"/>
      <c r="E187" s="11">
        <v>3</v>
      </c>
      <c r="F187" s="11">
        <v>5</v>
      </c>
      <c r="G187" s="11">
        <v>5</v>
      </c>
      <c r="H187" s="11">
        <v>21</v>
      </c>
      <c r="M187" t="s">
        <v>1173</v>
      </c>
      <c r="N187" s="11">
        <v>8</v>
      </c>
      <c r="O187" s="11"/>
      <c r="P187" s="11">
        <v>3</v>
      </c>
      <c r="Q187" s="11">
        <v>5</v>
      </c>
      <c r="R187" s="11">
        <v>5</v>
      </c>
      <c r="S187" s="11">
        <v>21</v>
      </c>
    </row>
    <row r="188" spans="1:19">
      <c r="B188" t="s">
        <v>1161</v>
      </c>
      <c r="C188" s="11"/>
      <c r="D188" s="11"/>
      <c r="E188" s="11"/>
      <c r="F188" s="11">
        <v>5</v>
      </c>
      <c r="G188" s="11">
        <v>7</v>
      </c>
      <c r="H188" s="11">
        <v>12</v>
      </c>
      <c r="M188" t="s">
        <v>1161</v>
      </c>
      <c r="N188" s="11"/>
      <c r="O188" s="11"/>
      <c r="P188" s="11"/>
      <c r="Q188" s="11">
        <v>5</v>
      </c>
      <c r="R188" s="11">
        <v>7</v>
      </c>
      <c r="S188" s="11">
        <v>12</v>
      </c>
    </row>
    <row r="189" spans="1:19">
      <c r="B189" t="s">
        <v>347</v>
      </c>
      <c r="C189" s="11">
        <v>5</v>
      </c>
      <c r="D189" s="11"/>
      <c r="E189" s="11">
        <v>3</v>
      </c>
      <c r="F189" s="11"/>
      <c r="G189" s="11">
        <v>2</v>
      </c>
      <c r="H189" s="11">
        <v>10</v>
      </c>
      <c r="M189" t="s">
        <v>347</v>
      </c>
      <c r="N189" s="11">
        <v>5</v>
      </c>
      <c r="O189" s="11"/>
      <c r="P189" s="11">
        <v>3</v>
      </c>
      <c r="Q189" s="11"/>
      <c r="R189" s="11">
        <v>2</v>
      </c>
      <c r="S189" s="11">
        <v>10</v>
      </c>
    </row>
    <row r="190" spans="1:19">
      <c r="B190" t="s">
        <v>1259</v>
      </c>
      <c r="C190" s="11">
        <v>7</v>
      </c>
      <c r="D190" s="11"/>
      <c r="E190" s="11">
        <v>6</v>
      </c>
      <c r="F190" s="11"/>
      <c r="G190" s="11"/>
      <c r="H190" s="11">
        <v>13</v>
      </c>
      <c r="M190" t="s">
        <v>1259</v>
      </c>
      <c r="N190" s="11">
        <v>7</v>
      </c>
      <c r="O190" s="11"/>
      <c r="P190" s="11">
        <v>6</v>
      </c>
      <c r="Q190" s="11"/>
      <c r="R190" s="11"/>
      <c r="S190" s="11">
        <v>13</v>
      </c>
    </row>
    <row r="191" spans="1:19">
      <c r="B191" t="s">
        <v>1251</v>
      </c>
      <c r="C191" s="11">
        <v>2</v>
      </c>
      <c r="D191" s="11"/>
      <c r="E191" s="11"/>
      <c r="F191" s="11"/>
      <c r="G191" s="11"/>
      <c r="H191" s="11">
        <v>2</v>
      </c>
      <c r="M191" t="s">
        <v>1251</v>
      </c>
      <c r="N191" s="11">
        <v>2</v>
      </c>
      <c r="O191" s="11"/>
      <c r="P191" s="11"/>
      <c r="Q191" s="11"/>
      <c r="R191" s="11"/>
      <c r="S191" s="11">
        <v>2</v>
      </c>
    </row>
    <row r="192" spans="1:19">
      <c r="B192" t="s">
        <v>1218</v>
      </c>
      <c r="C192" s="11"/>
      <c r="D192" s="11"/>
      <c r="E192" s="11">
        <v>2</v>
      </c>
      <c r="F192" s="11"/>
      <c r="G192" s="11">
        <v>1</v>
      </c>
      <c r="H192" s="11">
        <v>3</v>
      </c>
      <c r="M192" t="s">
        <v>1218</v>
      </c>
      <c r="N192" s="11"/>
      <c r="O192" s="11"/>
      <c r="P192" s="11">
        <v>2</v>
      </c>
      <c r="Q192" s="11"/>
      <c r="R192" s="11">
        <v>1</v>
      </c>
      <c r="S192" s="11">
        <v>3</v>
      </c>
    </row>
    <row r="193" spans="1:19">
      <c r="B193" t="s">
        <v>1154</v>
      </c>
      <c r="C193" s="11"/>
      <c r="D193" s="11"/>
      <c r="E193" s="11"/>
      <c r="F193" s="11"/>
      <c r="G193" s="11">
        <v>2</v>
      </c>
      <c r="H193" s="11">
        <v>2</v>
      </c>
      <c r="M193" t="s">
        <v>1154</v>
      </c>
      <c r="N193" s="11"/>
      <c r="O193" s="11"/>
      <c r="P193" s="11"/>
      <c r="Q193" s="11"/>
      <c r="R193" s="11">
        <v>2</v>
      </c>
      <c r="S193" s="11">
        <v>2</v>
      </c>
    </row>
    <row r="194" spans="1:19">
      <c r="B194" t="s">
        <v>1155</v>
      </c>
      <c r="C194" s="11"/>
      <c r="D194" s="11"/>
      <c r="E194" s="11">
        <v>1</v>
      </c>
      <c r="F194" s="11"/>
      <c r="G194" s="11">
        <v>2</v>
      </c>
      <c r="H194" s="11">
        <v>3</v>
      </c>
      <c r="M194" t="s">
        <v>1155</v>
      </c>
      <c r="N194" s="11"/>
      <c r="O194" s="11"/>
      <c r="P194" s="11">
        <v>1</v>
      </c>
      <c r="Q194" s="11"/>
      <c r="R194" s="11">
        <v>2</v>
      </c>
      <c r="S194" s="11">
        <v>3</v>
      </c>
    </row>
    <row r="195" spans="1:19">
      <c r="B195" t="s">
        <v>1168</v>
      </c>
      <c r="C195" s="11">
        <v>6</v>
      </c>
      <c r="D195" s="11"/>
      <c r="E195" s="11">
        <v>6</v>
      </c>
      <c r="F195" s="11">
        <v>13</v>
      </c>
      <c r="G195" s="11"/>
      <c r="H195" s="11">
        <v>25</v>
      </c>
      <c r="M195" t="s">
        <v>1168</v>
      </c>
      <c r="N195" s="11">
        <v>6</v>
      </c>
      <c r="O195" s="11"/>
      <c r="P195" s="11">
        <v>6</v>
      </c>
      <c r="Q195" s="11">
        <v>13</v>
      </c>
      <c r="R195" s="11"/>
      <c r="S195" s="11">
        <v>25</v>
      </c>
    </row>
    <row r="196" spans="1:19">
      <c r="B196" t="s">
        <v>364</v>
      </c>
      <c r="C196" s="11">
        <v>1</v>
      </c>
      <c r="D196" s="11"/>
      <c r="E196" s="11"/>
      <c r="F196" s="11"/>
      <c r="G196" s="11"/>
      <c r="H196" s="11">
        <v>1</v>
      </c>
      <c r="M196" t="s">
        <v>364</v>
      </c>
      <c r="N196" s="11">
        <v>1</v>
      </c>
      <c r="O196" s="11"/>
      <c r="P196" s="11"/>
      <c r="Q196" s="11"/>
      <c r="R196" s="11"/>
      <c r="S196" s="11">
        <v>1</v>
      </c>
    </row>
    <row r="197" spans="1:19">
      <c r="B197" t="s">
        <v>1236</v>
      </c>
      <c r="C197" s="11"/>
      <c r="D197" s="11"/>
      <c r="E197" s="11">
        <v>3</v>
      </c>
      <c r="F197" s="11"/>
      <c r="G197" s="11"/>
      <c r="H197" s="11">
        <v>3</v>
      </c>
      <c r="M197" t="s">
        <v>1236</v>
      </c>
      <c r="N197" s="11"/>
      <c r="O197" s="11"/>
      <c r="P197" s="11">
        <v>3</v>
      </c>
      <c r="Q197" s="11"/>
      <c r="R197" s="11"/>
      <c r="S197" s="11">
        <v>3</v>
      </c>
    </row>
    <row r="198" spans="1:19">
      <c r="B198" t="s">
        <v>1169</v>
      </c>
      <c r="C198" s="11">
        <v>6</v>
      </c>
      <c r="D198" s="11"/>
      <c r="E198" s="11">
        <v>2</v>
      </c>
      <c r="F198" s="11">
        <v>7</v>
      </c>
      <c r="G198" s="11"/>
      <c r="H198" s="11">
        <v>15</v>
      </c>
      <c r="M198" t="s">
        <v>1169</v>
      </c>
      <c r="N198" s="11">
        <v>6</v>
      </c>
      <c r="O198" s="11"/>
      <c r="P198" s="11">
        <v>2</v>
      </c>
      <c r="Q198" s="11">
        <v>7</v>
      </c>
      <c r="R198" s="11"/>
      <c r="S198" s="11">
        <v>15</v>
      </c>
    </row>
    <row r="199" spans="1:19">
      <c r="B199" t="s">
        <v>1164</v>
      </c>
      <c r="C199" s="11"/>
      <c r="D199" s="11"/>
      <c r="E199" s="11"/>
      <c r="F199" s="11"/>
      <c r="G199" s="11">
        <v>1</v>
      </c>
      <c r="H199" s="11">
        <v>1</v>
      </c>
      <c r="M199" t="s">
        <v>1164</v>
      </c>
      <c r="N199" s="11"/>
      <c r="O199" s="11"/>
      <c r="P199" s="11"/>
      <c r="Q199" s="11"/>
      <c r="R199" s="11">
        <v>1</v>
      </c>
      <c r="S199" s="11">
        <v>1</v>
      </c>
    </row>
    <row r="200" spans="1:19">
      <c r="B200" t="s">
        <v>1689</v>
      </c>
      <c r="C200" s="11"/>
      <c r="D200" s="11"/>
      <c r="E200" s="11">
        <v>2</v>
      </c>
      <c r="F200" s="11"/>
      <c r="G200" s="11"/>
      <c r="H200" s="11">
        <v>2</v>
      </c>
      <c r="M200" t="s">
        <v>1689</v>
      </c>
      <c r="N200" s="11"/>
      <c r="O200" s="11"/>
      <c r="P200" s="11">
        <v>2</v>
      </c>
      <c r="Q200" s="11"/>
      <c r="R200" s="11"/>
      <c r="S200" s="11">
        <v>2</v>
      </c>
    </row>
    <row r="201" spans="1:19">
      <c r="B201" t="s">
        <v>1679</v>
      </c>
      <c r="C201" s="11"/>
      <c r="D201" s="11"/>
      <c r="E201" s="11"/>
      <c r="F201" s="11">
        <v>5</v>
      </c>
      <c r="G201" s="11"/>
      <c r="H201" s="11">
        <v>5</v>
      </c>
      <c r="M201" t="s">
        <v>1679</v>
      </c>
      <c r="N201" s="11"/>
      <c r="O201" s="11"/>
      <c r="P201" s="11"/>
      <c r="Q201" s="11">
        <v>5</v>
      </c>
      <c r="R201" s="11"/>
      <c r="S201" s="11">
        <v>5</v>
      </c>
    </row>
    <row r="202" spans="1:19">
      <c r="B202" t="s">
        <v>1680</v>
      </c>
      <c r="C202" s="11"/>
      <c r="D202" s="11"/>
      <c r="E202" s="11"/>
      <c r="F202" s="11">
        <v>3</v>
      </c>
      <c r="G202" s="11">
        <v>3</v>
      </c>
      <c r="H202" s="11">
        <v>6</v>
      </c>
      <c r="M202" t="s">
        <v>1680</v>
      </c>
      <c r="N202" s="11"/>
      <c r="O202" s="11"/>
      <c r="P202" s="11"/>
      <c r="Q202" s="11">
        <v>3</v>
      </c>
      <c r="R202" s="11">
        <v>3</v>
      </c>
      <c r="S202" s="11">
        <v>6</v>
      </c>
    </row>
    <row r="203" spans="1:19">
      <c r="A203" t="s">
        <v>79</v>
      </c>
      <c r="C203" s="11"/>
      <c r="D203" s="11"/>
      <c r="E203" s="11"/>
      <c r="F203" s="11">
        <v>52</v>
      </c>
      <c r="G203" s="11">
        <v>65</v>
      </c>
      <c r="H203" s="11">
        <v>117</v>
      </c>
      <c r="L203" s="27" t="s">
        <v>79</v>
      </c>
      <c r="M203" s="27"/>
      <c r="N203" s="29"/>
      <c r="O203" s="29"/>
      <c r="P203" s="29"/>
      <c r="Q203" s="29">
        <v>52</v>
      </c>
      <c r="R203" s="29">
        <v>65</v>
      </c>
      <c r="S203" s="29">
        <v>117</v>
      </c>
    </row>
    <row r="204" spans="1:19">
      <c r="B204" t="s">
        <v>79</v>
      </c>
      <c r="C204" s="11"/>
      <c r="D204" s="11"/>
      <c r="E204" s="11"/>
      <c r="F204" s="11">
        <v>52</v>
      </c>
      <c r="G204" s="11">
        <v>65</v>
      </c>
      <c r="H204" s="11">
        <v>117</v>
      </c>
      <c r="M204" t="s">
        <v>79</v>
      </c>
      <c r="N204" s="11"/>
      <c r="O204" s="11"/>
      <c r="P204" s="11"/>
      <c r="Q204" s="11">
        <v>52</v>
      </c>
      <c r="R204" s="11">
        <v>65</v>
      </c>
      <c r="S204" s="11">
        <v>117</v>
      </c>
    </row>
    <row r="205" spans="1:19">
      <c r="A205" t="s">
        <v>116</v>
      </c>
      <c r="C205" s="11">
        <v>12</v>
      </c>
      <c r="D205" s="11">
        <v>27</v>
      </c>
      <c r="E205" s="11">
        <v>21</v>
      </c>
      <c r="F205" s="11">
        <v>26</v>
      </c>
      <c r="G205" s="11">
        <v>23</v>
      </c>
      <c r="H205" s="11">
        <v>109</v>
      </c>
      <c r="L205" s="27" t="s">
        <v>116</v>
      </c>
      <c r="M205" s="27"/>
      <c r="N205" s="29">
        <v>12</v>
      </c>
      <c r="O205" s="29">
        <v>27</v>
      </c>
      <c r="P205" s="29">
        <v>21</v>
      </c>
      <c r="Q205" s="29">
        <v>26</v>
      </c>
      <c r="R205" s="29">
        <v>23</v>
      </c>
      <c r="S205" s="29">
        <v>109</v>
      </c>
    </row>
    <row r="206" spans="1:19">
      <c r="B206" t="s">
        <v>1219</v>
      </c>
      <c r="C206" s="11"/>
      <c r="D206" s="11"/>
      <c r="E206" s="11">
        <v>1</v>
      </c>
      <c r="F206" s="11"/>
      <c r="G206" s="11"/>
      <c r="H206" s="11">
        <v>1</v>
      </c>
      <c r="M206" t="s">
        <v>1219</v>
      </c>
      <c r="N206" s="11"/>
      <c r="O206" s="11"/>
      <c r="P206" s="11">
        <v>1</v>
      </c>
      <c r="Q206" s="11"/>
      <c r="R206" s="11"/>
      <c r="S206" s="11">
        <v>1</v>
      </c>
    </row>
    <row r="207" spans="1:19">
      <c r="B207" t="s">
        <v>1150</v>
      </c>
      <c r="C207" s="11">
        <v>1</v>
      </c>
      <c r="D207" s="11">
        <v>2</v>
      </c>
      <c r="E207" s="11">
        <v>2</v>
      </c>
      <c r="F207" s="11">
        <v>1</v>
      </c>
      <c r="G207" s="11">
        <v>3</v>
      </c>
      <c r="H207" s="11">
        <v>9</v>
      </c>
      <c r="M207" t="s">
        <v>1150</v>
      </c>
      <c r="N207" s="11">
        <v>1</v>
      </c>
      <c r="O207" s="11">
        <v>2</v>
      </c>
      <c r="P207" s="11">
        <v>2</v>
      </c>
      <c r="Q207" s="11">
        <v>1</v>
      </c>
      <c r="R207" s="11">
        <v>3</v>
      </c>
      <c r="S207" s="11">
        <v>9</v>
      </c>
    </row>
    <row r="208" spans="1:19">
      <c r="B208" t="s">
        <v>116</v>
      </c>
      <c r="C208" s="11">
        <v>11</v>
      </c>
      <c r="D208" s="11">
        <v>24</v>
      </c>
      <c r="E208" s="11">
        <v>18</v>
      </c>
      <c r="F208" s="11">
        <v>25</v>
      </c>
      <c r="G208" s="11">
        <v>20</v>
      </c>
      <c r="H208" s="11">
        <v>98</v>
      </c>
      <c r="M208" t="s">
        <v>116</v>
      </c>
      <c r="N208" s="11">
        <v>11</v>
      </c>
      <c r="O208" s="11">
        <v>24</v>
      </c>
      <c r="P208" s="11">
        <v>18</v>
      </c>
      <c r="Q208" s="11">
        <v>25</v>
      </c>
      <c r="R208" s="11">
        <v>20</v>
      </c>
      <c r="S208" s="11">
        <v>98</v>
      </c>
    </row>
    <row r="209" spans="1:19">
      <c r="B209" t="s">
        <v>1156</v>
      </c>
      <c r="C209" s="11"/>
      <c r="D209" s="11">
        <v>1</v>
      </c>
      <c r="E209" s="11"/>
      <c r="F209" s="11"/>
      <c r="G209" s="11"/>
      <c r="H209" s="11">
        <v>1</v>
      </c>
      <c r="M209" t="s">
        <v>1156</v>
      </c>
      <c r="N209" s="11"/>
      <c r="O209" s="11">
        <v>1</v>
      </c>
      <c r="P209" s="11"/>
      <c r="Q209" s="11"/>
      <c r="R209" s="11"/>
      <c r="S209" s="11">
        <v>1</v>
      </c>
    </row>
    <row r="210" spans="1:19">
      <c r="A210" t="s">
        <v>199</v>
      </c>
      <c r="C210" s="11"/>
      <c r="D210" s="11">
        <v>20</v>
      </c>
      <c r="E210" s="11">
        <v>26</v>
      </c>
      <c r="F210" s="11">
        <v>27</v>
      </c>
      <c r="G210" s="11">
        <v>31</v>
      </c>
      <c r="H210" s="11">
        <v>104</v>
      </c>
      <c r="L210" s="27" t="s">
        <v>199</v>
      </c>
      <c r="M210" s="27"/>
      <c r="N210" s="29"/>
      <c r="O210" s="29">
        <v>20</v>
      </c>
      <c r="P210" s="29">
        <v>26</v>
      </c>
      <c r="Q210" s="29">
        <v>27</v>
      </c>
      <c r="R210" s="29">
        <v>31</v>
      </c>
      <c r="S210" s="29">
        <v>104</v>
      </c>
    </row>
    <row r="211" spans="1:19">
      <c r="B211" t="s">
        <v>1196</v>
      </c>
      <c r="C211" s="11"/>
      <c r="D211" s="11">
        <v>3</v>
      </c>
      <c r="E211" s="11">
        <v>3</v>
      </c>
      <c r="F211" s="11">
        <v>5</v>
      </c>
      <c r="G211" s="11">
        <v>4</v>
      </c>
      <c r="H211" s="11">
        <v>15</v>
      </c>
      <c r="M211" t="s">
        <v>1196</v>
      </c>
      <c r="N211" s="11"/>
      <c r="O211" s="11">
        <v>3</v>
      </c>
      <c r="P211" s="11">
        <v>3</v>
      </c>
      <c r="Q211" s="11">
        <v>5</v>
      </c>
      <c r="R211" s="11">
        <v>4</v>
      </c>
      <c r="S211" s="11">
        <v>15</v>
      </c>
    </row>
    <row r="212" spans="1:19">
      <c r="B212" t="s">
        <v>199</v>
      </c>
      <c r="C212" s="11"/>
      <c r="D212" s="11">
        <v>17</v>
      </c>
      <c r="E212" s="11">
        <v>23</v>
      </c>
      <c r="F212" s="11">
        <v>21</v>
      </c>
      <c r="G212" s="11">
        <v>27</v>
      </c>
      <c r="H212" s="11">
        <v>88</v>
      </c>
      <c r="M212" t="s">
        <v>199</v>
      </c>
      <c r="N212" s="11"/>
      <c r="O212" s="11">
        <v>17</v>
      </c>
      <c r="P212" s="11">
        <v>23</v>
      </c>
      <c r="Q212" s="11">
        <v>21</v>
      </c>
      <c r="R212" s="11">
        <v>27</v>
      </c>
      <c r="S212" s="11">
        <v>88</v>
      </c>
    </row>
    <row r="213" spans="1:19">
      <c r="B213" t="s">
        <v>1201</v>
      </c>
      <c r="C213" s="11"/>
      <c r="D213" s="11"/>
      <c r="E213" s="11"/>
      <c r="F213" s="11">
        <v>1</v>
      </c>
      <c r="G213" s="11"/>
      <c r="H213" s="11">
        <v>1</v>
      </c>
      <c r="M213" t="s">
        <v>1201</v>
      </c>
      <c r="N213" s="11"/>
      <c r="O213" s="11"/>
      <c r="P213" s="11"/>
      <c r="Q213" s="11">
        <v>1</v>
      </c>
      <c r="R213" s="11"/>
      <c r="S213" s="11">
        <v>1</v>
      </c>
    </row>
    <row r="214" spans="1:19">
      <c r="A214" t="s">
        <v>279</v>
      </c>
      <c r="C214" s="11">
        <v>28</v>
      </c>
      <c r="D214" s="11">
        <v>18</v>
      </c>
      <c r="E214" s="11">
        <v>22</v>
      </c>
      <c r="F214" s="11">
        <v>25</v>
      </c>
      <c r="G214" s="11"/>
      <c r="H214" s="11">
        <v>93</v>
      </c>
      <c r="L214" s="27" t="s">
        <v>279</v>
      </c>
      <c r="M214" s="27"/>
      <c r="N214" s="29">
        <v>28</v>
      </c>
      <c r="O214" s="29">
        <v>18</v>
      </c>
      <c r="P214" s="29">
        <v>22</v>
      </c>
      <c r="Q214" s="29">
        <v>25</v>
      </c>
      <c r="R214" s="29"/>
      <c r="S214" s="29">
        <v>93</v>
      </c>
    </row>
    <row r="215" spans="1:19">
      <c r="B215" t="s">
        <v>1206</v>
      </c>
      <c r="C215" s="11">
        <v>28</v>
      </c>
      <c r="D215" s="11">
        <v>18</v>
      </c>
      <c r="E215" s="11">
        <v>22</v>
      </c>
      <c r="F215" s="11">
        <v>25</v>
      </c>
      <c r="G215" s="11"/>
      <c r="H215" s="11">
        <v>93</v>
      </c>
      <c r="M215" t="s">
        <v>1206</v>
      </c>
      <c r="N215" s="11">
        <v>28</v>
      </c>
      <c r="O215" s="11">
        <v>18</v>
      </c>
      <c r="P215" s="11">
        <v>22</v>
      </c>
      <c r="Q215" s="11">
        <v>25</v>
      </c>
      <c r="R215" s="11"/>
      <c r="S215" s="11">
        <v>93</v>
      </c>
    </row>
    <row r="216" spans="1:19">
      <c r="A216" t="s">
        <v>286</v>
      </c>
      <c r="C216" s="11">
        <v>14</v>
      </c>
      <c r="D216" s="11">
        <v>16</v>
      </c>
      <c r="E216" s="11">
        <v>19</v>
      </c>
      <c r="F216" s="11">
        <v>18</v>
      </c>
      <c r="G216" s="11">
        <v>19</v>
      </c>
      <c r="H216" s="11">
        <v>86</v>
      </c>
      <c r="L216" s="27" t="s">
        <v>286</v>
      </c>
      <c r="M216" s="27"/>
      <c r="N216" s="29">
        <v>14</v>
      </c>
      <c r="O216" s="29">
        <v>16</v>
      </c>
      <c r="P216" s="29">
        <v>19</v>
      </c>
      <c r="Q216" s="29">
        <v>18</v>
      </c>
      <c r="R216" s="29">
        <v>19</v>
      </c>
      <c r="S216" s="29">
        <v>86</v>
      </c>
    </row>
    <row r="217" spans="1:19">
      <c r="B217" t="s">
        <v>286</v>
      </c>
      <c r="C217" s="11">
        <v>14</v>
      </c>
      <c r="D217" s="11">
        <v>16</v>
      </c>
      <c r="E217" s="11">
        <v>19</v>
      </c>
      <c r="F217" s="11">
        <v>18</v>
      </c>
      <c r="G217" s="11">
        <v>19</v>
      </c>
      <c r="H217" s="11">
        <v>86</v>
      </c>
      <c r="M217" t="s">
        <v>286</v>
      </c>
      <c r="N217" s="11">
        <v>14</v>
      </c>
      <c r="O217" s="11">
        <v>16</v>
      </c>
      <c r="P217" s="11">
        <v>19</v>
      </c>
      <c r="Q217" s="11">
        <v>18</v>
      </c>
      <c r="R217" s="11">
        <v>19</v>
      </c>
      <c r="S217" s="11">
        <v>86</v>
      </c>
    </row>
    <row r="218" spans="1:19">
      <c r="A218" t="s">
        <v>338</v>
      </c>
      <c r="C218" s="11">
        <v>10</v>
      </c>
      <c r="D218" s="11">
        <v>16</v>
      </c>
      <c r="E218" s="11">
        <v>20</v>
      </c>
      <c r="F218" s="11">
        <v>20</v>
      </c>
      <c r="G218" s="11">
        <v>8</v>
      </c>
      <c r="H218" s="11">
        <v>74</v>
      </c>
      <c r="L218" s="27" t="s">
        <v>338</v>
      </c>
      <c r="M218" s="27"/>
      <c r="N218" s="29">
        <v>10</v>
      </c>
      <c r="O218" s="29">
        <v>16</v>
      </c>
      <c r="P218" s="29">
        <v>20</v>
      </c>
      <c r="Q218" s="29">
        <v>20</v>
      </c>
      <c r="R218" s="29">
        <v>8</v>
      </c>
      <c r="S218" s="29">
        <v>74</v>
      </c>
    </row>
    <row r="219" spans="1:19">
      <c r="B219" t="s">
        <v>338</v>
      </c>
      <c r="C219" s="11">
        <v>10</v>
      </c>
      <c r="D219" s="11">
        <v>16</v>
      </c>
      <c r="E219" s="11">
        <v>20</v>
      </c>
      <c r="F219" s="11">
        <v>20</v>
      </c>
      <c r="G219" s="11">
        <v>8</v>
      </c>
      <c r="H219" s="11">
        <v>74</v>
      </c>
      <c r="M219" t="s">
        <v>338</v>
      </c>
      <c r="N219" s="11">
        <v>10</v>
      </c>
      <c r="O219" s="11">
        <v>16</v>
      </c>
      <c r="P219" s="11">
        <v>20</v>
      </c>
      <c r="Q219" s="11">
        <v>20</v>
      </c>
      <c r="R219" s="11">
        <v>8</v>
      </c>
      <c r="S219" s="11">
        <v>74</v>
      </c>
    </row>
    <row r="220" spans="1:19">
      <c r="A220" t="s">
        <v>319</v>
      </c>
      <c r="C220" s="11">
        <v>10</v>
      </c>
      <c r="D220" s="11">
        <v>18</v>
      </c>
      <c r="E220" s="11">
        <v>14</v>
      </c>
      <c r="F220" s="11">
        <v>12</v>
      </c>
      <c r="G220" s="11">
        <v>11</v>
      </c>
      <c r="H220" s="11">
        <v>65</v>
      </c>
      <c r="L220" s="27" t="s">
        <v>319</v>
      </c>
      <c r="M220" s="27"/>
      <c r="N220" s="29">
        <v>10</v>
      </c>
      <c r="O220" s="29">
        <v>18</v>
      </c>
      <c r="P220" s="29">
        <v>14</v>
      </c>
      <c r="Q220" s="29">
        <v>12</v>
      </c>
      <c r="R220" s="29">
        <v>11</v>
      </c>
      <c r="S220" s="29">
        <v>65</v>
      </c>
    </row>
    <row r="221" spans="1:19">
      <c r="B221" t="s">
        <v>1222</v>
      </c>
      <c r="C221" s="11">
        <v>1</v>
      </c>
      <c r="D221" s="11">
        <v>5</v>
      </c>
      <c r="E221" s="11">
        <v>1</v>
      </c>
      <c r="F221" s="11">
        <v>1</v>
      </c>
      <c r="G221" s="11">
        <v>1</v>
      </c>
      <c r="H221" s="11">
        <v>9</v>
      </c>
      <c r="M221" t="s">
        <v>1222</v>
      </c>
      <c r="N221" s="11">
        <v>1</v>
      </c>
      <c r="O221" s="11">
        <v>5</v>
      </c>
      <c r="P221" s="11">
        <v>1</v>
      </c>
      <c r="Q221" s="11">
        <v>1</v>
      </c>
      <c r="R221" s="11">
        <v>1</v>
      </c>
      <c r="S221" s="11">
        <v>9</v>
      </c>
    </row>
    <row r="222" spans="1:19">
      <c r="B222" t="s">
        <v>1150</v>
      </c>
      <c r="C222" s="11">
        <v>6</v>
      </c>
      <c r="D222" s="11">
        <v>11</v>
      </c>
      <c r="E222" s="11">
        <v>7</v>
      </c>
      <c r="F222" s="11">
        <v>8</v>
      </c>
      <c r="G222" s="11">
        <v>8</v>
      </c>
      <c r="H222" s="11">
        <v>40</v>
      </c>
      <c r="M222" t="s">
        <v>1150</v>
      </c>
      <c r="N222" s="11">
        <v>6</v>
      </c>
      <c r="O222" s="11">
        <v>11</v>
      </c>
      <c r="P222" s="11">
        <v>7</v>
      </c>
      <c r="Q222" s="11">
        <v>8</v>
      </c>
      <c r="R222" s="11">
        <v>8</v>
      </c>
      <c r="S222" s="11">
        <v>40</v>
      </c>
    </row>
    <row r="223" spans="1:19">
      <c r="B223" t="s">
        <v>1246</v>
      </c>
      <c r="C223" s="11">
        <v>1</v>
      </c>
      <c r="D223" s="11">
        <v>1</v>
      </c>
      <c r="E223" s="11">
        <v>1</v>
      </c>
      <c r="F223" s="11"/>
      <c r="G223" s="11">
        <v>1</v>
      </c>
      <c r="H223" s="11">
        <v>4</v>
      </c>
      <c r="M223" t="s">
        <v>1246</v>
      </c>
      <c r="N223" s="11">
        <v>1</v>
      </c>
      <c r="O223" s="11">
        <v>1</v>
      </c>
      <c r="P223" s="11">
        <v>1</v>
      </c>
      <c r="Q223" s="11"/>
      <c r="R223" s="11">
        <v>1</v>
      </c>
      <c r="S223" s="11">
        <v>4</v>
      </c>
    </row>
    <row r="224" spans="1:19">
      <c r="B224" t="s">
        <v>1147</v>
      </c>
      <c r="C224" s="11">
        <v>2</v>
      </c>
      <c r="D224" s="11">
        <v>1</v>
      </c>
      <c r="E224" s="11">
        <v>4</v>
      </c>
      <c r="F224" s="11">
        <v>3</v>
      </c>
      <c r="G224" s="11">
        <v>1</v>
      </c>
      <c r="H224" s="11">
        <v>11</v>
      </c>
      <c r="M224" t="s">
        <v>1147</v>
      </c>
      <c r="N224" s="11">
        <v>2</v>
      </c>
      <c r="O224" s="11">
        <v>1</v>
      </c>
      <c r="P224" s="11">
        <v>4</v>
      </c>
      <c r="Q224" s="11">
        <v>3</v>
      </c>
      <c r="R224" s="11">
        <v>1</v>
      </c>
      <c r="S224" s="11">
        <v>11</v>
      </c>
    </row>
    <row r="225" spans="1:19">
      <c r="B225" t="s">
        <v>1232</v>
      </c>
      <c r="C225" s="11"/>
      <c r="D225" s="11"/>
      <c r="E225" s="11">
        <v>1</v>
      </c>
      <c r="F225" s="11"/>
      <c r="G225" s="11"/>
      <c r="H225" s="11">
        <v>1</v>
      </c>
      <c r="M225" t="s">
        <v>1232</v>
      </c>
      <c r="N225" s="11"/>
      <c r="O225" s="11"/>
      <c r="P225" s="11">
        <v>1</v>
      </c>
      <c r="Q225" s="11"/>
      <c r="R225" s="11"/>
      <c r="S225" s="11">
        <v>1</v>
      </c>
    </row>
    <row r="226" spans="1:19">
      <c r="A226" t="s">
        <v>122</v>
      </c>
      <c r="C226" s="11">
        <v>17</v>
      </c>
      <c r="D226" s="11">
        <v>12</v>
      </c>
      <c r="E226" s="11">
        <v>20</v>
      </c>
      <c r="F226" s="11">
        <v>3</v>
      </c>
      <c r="G226" s="11">
        <v>9</v>
      </c>
      <c r="H226" s="11">
        <v>61</v>
      </c>
      <c r="L226" s="27" t="s">
        <v>122</v>
      </c>
      <c r="M226" s="27"/>
      <c r="N226" s="29">
        <v>17</v>
      </c>
      <c r="O226" s="29">
        <v>12</v>
      </c>
      <c r="P226" s="29">
        <v>20</v>
      </c>
      <c r="Q226" s="29">
        <v>3</v>
      </c>
      <c r="R226" s="29">
        <v>9</v>
      </c>
      <c r="S226" s="29">
        <v>61</v>
      </c>
    </row>
    <row r="227" spans="1:19">
      <c r="B227" t="s">
        <v>1230</v>
      </c>
      <c r="C227" s="11">
        <v>1</v>
      </c>
      <c r="D227" s="11"/>
      <c r="E227" s="11"/>
      <c r="F227" s="11"/>
      <c r="G227" s="11"/>
      <c r="H227" s="11">
        <v>1</v>
      </c>
      <c r="M227" t="s">
        <v>1230</v>
      </c>
      <c r="N227" s="11">
        <v>1</v>
      </c>
      <c r="O227" s="11"/>
      <c r="P227" s="11"/>
      <c r="Q227" s="11"/>
      <c r="R227" s="11"/>
      <c r="S227" s="11">
        <v>1</v>
      </c>
    </row>
    <row r="228" spans="1:19">
      <c r="B228" t="s">
        <v>1225</v>
      </c>
      <c r="C228" s="11">
        <v>1</v>
      </c>
      <c r="D228" s="11"/>
      <c r="E228" s="11"/>
      <c r="F228" s="11"/>
      <c r="G228" s="11"/>
      <c r="H228" s="11">
        <v>1</v>
      </c>
      <c r="M228" t="s">
        <v>1225</v>
      </c>
      <c r="N228" s="11">
        <v>1</v>
      </c>
      <c r="O228" s="11"/>
      <c r="P228" s="11"/>
      <c r="Q228" s="11"/>
      <c r="R228" s="11"/>
      <c r="S228" s="11">
        <v>1</v>
      </c>
    </row>
    <row r="229" spans="1:19">
      <c r="B229" t="s">
        <v>1216</v>
      </c>
      <c r="C229" s="11">
        <v>2</v>
      </c>
      <c r="D229" s="11"/>
      <c r="E229" s="11">
        <v>1</v>
      </c>
      <c r="F229" s="11">
        <v>1</v>
      </c>
      <c r="G229" s="11"/>
      <c r="H229" s="11">
        <v>4</v>
      </c>
      <c r="M229" t="s">
        <v>1216</v>
      </c>
      <c r="N229" s="11">
        <v>2</v>
      </c>
      <c r="O229" s="11"/>
      <c r="P229" s="11">
        <v>1</v>
      </c>
      <c r="Q229" s="11">
        <v>1</v>
      </c>
      <c r="R229" s="11"/>
      <c r="S229" s="11">
        <v>4</v>
      </c>
    </row>
    <row r="230" spans="1:19">
      <c r="B230" t="s">
        <v>1195</v>
      </c>
      <c r="C230" s="11"/>
      <c r="D230" s="11"/>
      <c r="E230" s="11"/>
      <c r="F230" s="11"/>
      <c r="G230" s="11">
        <v>6</v>
      </c>
      <c r="H230" s="11">
        <v>6</v>
      </c>
      <c r="M230" t="s">
        <v>1195</v>
      </c>
      <c r="N230" s="11"/>
      <c r="O230" s="11"/>
      <c r="P230" s="11"/>
      <c r="Q230" s="11"/>
      <c r="R230" s="11">
        <v>6</v>
      </c>
      <c r="S230" s="11">
        <v>6</v>
      </c>
    </row>
    <row r="231" spans="1:19">
      <c r="B231" t="s">
        <v>1234</v>
      </c>
      <c r="C231" s="11"/>
      <c r="D231" s="11"/>
      <c r="E231" s="11">
        <v>1</v>
      </c>
      <c r="F231" s="11"/>
      <c r="G231" s="11"/>
      <c r="H231" s="11">
        <v>1</v>
      </c>
      <c r="M231" t="s">
        <v>1234</v>
      </c>
      <c r="N231" s="11"/>
      <c r="O231" s="11"/>
      <c r="P231" s="11">
        <v>1</v>
      </c>
      <c r="Q231" s="11"/>
      <c r="R231" s="11"/>
      <c r="S231" s="11">
        <v>1</v>
      </c>
    </row>
    <row r="232" spans="1:19">
      <c r="B232" t="s">
        <v>1191</v>
      </c>
      <c r="C232" s="11"/>
      <c r="D232" s="11"/>
      <c r="E232" s="11">
        <v>2</v>
      </c>
      <c r="F232" s="11">
        <v>1</v>
      </c>
      <c r="G232" s="11"/>
      <c r="H232" s="11">
        <v>3</v>
      </c>
      <c r="M232" t="s">
        <v>1191</v>
      </c>
      <c r="N232" s="11"/>
      <c r="O232" s="11"/>
      <c r="P232" s="11">
        <v>2</v>
      </c>
      <c r="Q232" s="11">
        <v>1</v>
      </c>
      <c r="R232" s="11"/>
      <c r="S232" s="11">
        <v>3</v>
      </c>
    </row>
    <row r="233" spans="1:19">
      <c r="B233" t="s">
        <v>464</v>
      </c>
      <c r="C233" s="11">
        <v>2</v>
      </c>
      <c r="D233" s="11"/>
      <c r="E233" s="11"/>
      <c r="F233" s="11"/>
      <c r="G233" s="11"/>
      <c r="H233" s="11">
        <v>2</v>
      </c>
      <c r="M233" t="s">
        <v>464</v>
      </c>
      <c r="N233" s="11">
        <v>2</v>
      </c>
      <c r="O233" s="11"/>
      <c r="P233" s="11"/>
      <c r="Q233" s="11"/>
      <c r="R233" s="11"/>
      <c r="S233" s="11">
        <v>2</v>
      </c>
    </row>
    <row r="234" spans="1:19">
      <c r="B234" t="s">
        <v>1203</v>
      </c>
      <c r="C234" s="11"/>
      <c r="D234" s="11">
        <v>1</v>
      </c>
      <c r="E234" s="11"/>
      <c r="F234" s="11">
        <v>1</v>
      </c>
      <c r="G234" s="11">
        <v>1</v>
      </c>
      <c r="H234" s="11">
        <v>3</v>
      </c>
      <c r="M234" t="s">
        <v>1203</v>
      </c>
      <c r="N234" s="11"/>
      <c r="O234" s="11">
        <v>1</v>
      </c>
      <c r="P234" s="11"/>
      <c r="Q234" s="11">
        <v>1</v>
      </c>
      <c r="R234" s="11">
        <v>1</v>
      </c>
      <c r="S234" s="11">
        <v>3</v>
      </c>
    </row>
    <row r="235" spans="1:19">
      <c r="B235" t="s">
        <v>1215</v>
      </c>
      <c r="C235" s="11">
        <v>1</v>
      </c>
      <c r="D235" s="11">
        <v>1</v>
      </c>
      <c r="E235" s="11"/>
      <c r="F235" s="11"/>
      <c r="G235" s="11"/>
      <c r="H235" s="11">
        <v>2</v>
      </c>
      <c r="M235" t="s">
        <v>1215</v>
      </c>
      <c r="N235" s="11">
        <v>1</v>
      </c>
      <c r="O235" s="11">
        <v>1</v>
      </c>
      <c r="P235" s="11"/>
      <c r="Q235" s="11"/>
      <c r="R235" s="11"/>
      <c r="S235" s="11">
        <v>2</v>
      </c>
    </row>
    <row r="236" spans="1:19">
      <c r="B236" t="s">
        <v>1150</v>
      </c>
      <c r="C236" s="11"/>
      <c r="D236" s="11"/>
      <c r="E236" s="11">
        <v>13</v>
      </c>
      <c r="F236" s="11"/>
      <c r="G236" s="11"/>
      <c r="H236" s="11">
        <v>13</v>
      </c>
      <c r="M236" t="s">
        <v>1150</v>
      </c>
      <c r="N236" s="11"/>
      <c r="O236" s="11"/>
      <c r="P236" s="11">
        <v>13</v>
      </c>
      <c r="Q236" s="11"/>
      <c r="R236" s="11"/>
      <c r="S236" s="11">
        <v>13</v>
      </c>
    </row>
    <row r="237" spans="1:19">
      <c r="B237" t="s">
        <v>135</v>
      </c>
      <c r="C237" s="11"/>
      <c r="D237" s="11">
        <v>9</v>
      </c>
      <c r="E237" s="11"/>
      <c r="F237" s="11"/>
      <c r="G237" s="11"/>
      <c r="H237" s="11">
        <v>9</v>
      </c>
      <c r="M237" t="s">
        <v>135</v>
      </c>
      <c r="N237" s="11"/>
      <c r="O237" s="11">
        <v>9</v>
      </c>
      <c r="P237" s="11"/>
      <c r="Q237" s="11"/>
      <c r="R237" s="11"/>
      <c r="S237" s="11">
        <v>9</v>
      </c>
    </row>
    <row r="238" spans="1:19">
      <c r="B238" t="s">
        <v>445</v>
      </c>
      <c r="C238" s="11"/>
      <c r="D238" s="11"/>
      <c r="E238" s="11">
        <v>2</v>
      </c>
      <c r="F238" s="11"/>
      <c r="G238" s="11">
        <v>2</v>
      </c>
      <c r="H238" s="11">
        <v>4</v>
      </c>
      <c r="M238" t="s">
        <v>445</v>
      </c>
      <c r="N238" s="11"/>
      <c r="O238" s="11"/>
      <c r="P238" s="11">
        <v>2</v>
      </c>
      <c r="Q238" s="11"/>
      <c r="R238" s="11">
        <v>2</v>
      </c>
      <c r="S238" s="11">
        <v>4</v>
      </c>
    </row>
    <row r="239" spans="1:19">
      <c r="B239" t="s">
        <v>1217</v>
      </c>
      <c r="C239" s="11">
        <v>7</v>
      </c>
      <c r="D239" s="11"/>
      <c r="E239" s="11"/>
      <c r="F239" s="11"/>
      <c r="G239" s="11"/>
      <c r="H239" s="11">
        <v>7</v>
      </c>
      <c r="M239" t="s">
        <v>1217</v>
      </c>
      <c r="N239" s="11">
        <v>7</v>
      </c>
      <c r="O239" s="11"/>
      <c r="P239" s="11"/>
      <c r="Q239" s="11"/>
      <c r="R239" s="11"/>
      <c r="S239" s="11">
        <v>7</v>
      </c>
    </row>
    <row r="240" spans="1:19">
      <c r="B240" t="s">
        <v>1701</v>
      </c>
      <c r="C240" s="11">
        <v>2</v>
      </c>
      <c r="D240" s="11"/>
      <c r="E240" s="11"/>
      <c r="F240" s="11"/>
      <c r="G240" s="11"/>
      <c r="H240" s="11">
        <v>2</v>
      </c>
      <c r="M240" t="s">
        <v>1701</v>
      </c>
      <c r="N240" s="11">
        <v>2</v>
      </c>
      <c r="O240" s="11"/>
      <c r="P240" s="11"/>
      <c r="Q240" s="11"/>
      <c r="R240" s="11"/>
      <c r="S240" s="11">
        <v>2</v>
      </c>
    </row>
    <row r="241" spans="1:19">
      <c r="B241" t="s">
        <v>1697</v>
      </c>
      <c r="C241" s="11">
        <v>1</v>
      </c>
      <c r="D241" s="11">
        <v>1</v>
      </c>
      <c r="E241" s="11"/>
      <c r="F241" s="11"/>
      <c r="G241" s="11"/>
      <c r="H241" s="11">
        <v>2</v>
      </c>
      <c r="M241" t="s">
        <v>1697</v>
      </c>
      <c r="N241" s="11">
        <v>1</v>
      </c>
      <c r="O241" s="11">
        <v>1</v>
      </c>
      <c r="P241" s="11"/>
      <c r="Q241" s="11"/>
      <c r="R241" s="11"/>
      <c r="S241" s="11">
        <v>2</v>
      </c>
    </row>
    <row r="242" spans="1:19">
      <c r="B242" t="s">
        <v>1683</v>
      </c>
      <c r="C242" s="11"/>
      <c r="D242" s="11"/>
      <c r="E242" s="11">
        <v>1</v>
      </c>
      <c r="F242" s="11"/>
      <c r="G242" s="11"/>
      <c r="H242" s="11">
        <v>1</v>
      </c>
      <c r="M242" t="s">
        <v>1683</v>
      </c>
      <c r="N242" s="11"/>
      <c r="O242" s="11"/>
      <c r="P242" s="11">
        <v>1</v>
      </c>
      <c r="Q242" s="11"/>
      <c r="R242" s="11"/>
      <c r="S242" s="11">
        <v>1</v>
      </c>
    </row>
    <row r="243" spans="1:19">
      <c r="A243" t="s">
        <v>139</v>
      </c>
      <c r="C243" s="11"/>
      <c r="D243" s="11">
        <v>27</v>
      </c>
      <c r="E243" s="11">
        <v>28</v>
      </c>
      <c r="F243" s="11"/>
      <c r="G243" s="11"/>
      <c r="H243" s="11">
        <v>55</v>
      </c>
      <c r="L243" s="27" t="s">
        <v>139</v>
      </c>
      <c r="M243" s="27"/>
      <c r="N243" s="29"/>
      <c r="O243" s="29">
        <v>27</v>
      </c>
      <c r="P243" s="29">
        <v>28</v>
      </c>
      <c r="Q243" s="29"/>
      <c r="R243" s="29"/>
      <c r="S243" s="29">
        <v>55</v>
      </c>
    </row>
    <row r="244" spans="1:19">
      <c r="B244" t="s">
        <v>1216</v>
      </c>
      <c r="C244" s="11"/>
      <c r="D244" s="11">
        <v>4</v>
      </c>
      <c r="E244" s="11">
        <v>5</v>
      </c>
      <c r="F244" s="11"/>
      <c r="G244" s="11"/>
      <c r="H244" s="11">
        <v>9</v>
      </c>
      <c r="M244" t="s">
        <v>1216</v>
      </c>
      <c r="N244" s="11"/>
      <c r="O244" s="11">
        <v>4</v>
      </c>
      <c r="P244" s="11">
        <v>5</v>
      </c>
      <c r="Q244" s="11"/>
      <c r="R244" s="11"/>
      <c r="S244" s="11">
        <v>9</v>
      </c>
    </row>
    <row r="245" spans="1:19">
      <c r="B245" t="s">
        <v>1242</v>
      </c>
      <c r="C245" s="11"/>
      <c r="D245" s="11">
        <v>4</v>
      </c>
      <c r="E245" s="11">
        <v>3</v>
      </c>
      <c r="F245" s="11"/>
      <c r="G245" s="11"/>
      <c r="H245" s="11">
        <v>7</v>
      </c>
      <c r="M245" t="s">
        <v>1242</v>
      </c>
      <c r="N245" s="11"/>
      <c r="O245" s="11">
        <v>4</v>
      </c>
      <c r="P245" s="11">
        <v>3</v>
      </c>
      <c r="Q245" s="11"/>
      <c r="R245" s="11"/>
      <c r="S245" s="11">
        <v>7</v>
      </c>
    </row>
    <row r="246" spans="1:19">
      <c r="B246" t="s">
        <v>1234</v>
      </c>
      <c r="C246" s="11"/>
      <c r="D246" s="11"/>
      <c r="E246" s="11">
        <v>2</v>
      </c>
      <c r="F246" s="11"/>
      <c r="G246" s="11"/>
      <c r="H246" s="11">
        <v>2</v>
      </c>
      <c r="M246" t="s">
        <v>1234</v>
      </c>
      <c r="N246" s="11"/>
      <c r="O246" s="11"/>
      <c r="P246" s="11">
        <v>2</v>
      </c>
      <c r="Q246" s="11"/>
      <c r="R246" s="11"/>
      <c r="S246" s="11">
        <v>2</v>
      </c>
    </row>
    <row r="247" spans="1:19">
      <c r="B247" t="s">
        <v>1191</v>
      </c>
      <c r="C247" s="11"/>
      <c r="D247" s="11"/>
      <c r="E247" s="11">
        <v>3</v>
      </c>
      <c r="F247" s="11"/>
      <c r="G247" s="11"/>
      <c r="H247" s="11">
        <v>3</v>
      </c>
      <c r="M247" t="s">
        <v>1191</v>
      </c>
      <c r="N247" s="11"/>
      <c r="O247" s="11"/>
      <c r="P247" s="11">
        <v>3</v>
      </c>
      <c r="Q247" s="11"/>
      <c r="R247" s="11"/>
      <c r="S247" s="11">
        <v>3</v>
      </c>
    </row>
    <row r="248" spans="1:19">
      <c r="B248" t="s">
        <v>1203</v>
      </c>
      <c r="C248" s="11"/>
      <c r="D248" s="11">
        <v>4</v>
      </c>
      <c r="E248" s="11">
        <v>4</v>
      </c>
      <c r="F248" s="11"/>
      <c r="G248" s="11"/>
      <c r="H248" s="11">
        <v>8</v>
      </c>
      <c r="M248" t="s">
        <v>1203</v>
      </c>
      <c r="N248" s="11"/>
      <c r="O248" s="11">
        <v>4</v>
      </c>
      <c r="P248" s="11">
        <v>4</v>
      </c>
      <c r="Q248" s="11"/>
      <c r="R248" s="11"/>
      <c r="S248" s="11">
        <v>8</v>
      </c>
    </row>
    <row r="249" spans="1:19">
      <c r="B249" t="s">
        <v>1174</v>
      </c>
      <c r="C249" s="11"/>
      <c r="D249" s="11"/>
      <c r="E249" s="11">
        <v>1</v>
      </c>
      <c r="F249" s="11"/>
      <c r="G249" s="11"/>
      <c r="H249" s="11">
        <v>1</v>
      </c>
      <c r="M249" t="s">
        <v>1174</v>
      </c>
      <c r="N249" s="11"/>
      <c r="O249" s="11"/>
      <c r="P249" s="11">
        <v>1</v>
      </c>
      <c r="Q249" s="11"/>
      <c r="R249" s="11"/>
      <c r="S249" s="11">
        <v>1</v>
      </c>
    </row>
    <row r="250" spans="1:19">
      <c r="B250" t="s">
        <v>331</v>
      </c>
      <c r="C250" s="11"/>
      <c r="D250" s="11"/>
      <c r="E250" s="11">
        <v>4</v>
      </c>
      <c r="F250" s="11"/>
      <c r="G250" s="11"/>
      <c r="H250" s="11">
        <v>4</v>
      </c>
      <c r="M250" t="s">
        <v>331</v>
      </c>
      <c r="N250" s="11"/>
      <c r="O250" s="11"/>
      <c r="P250" s="11">
        <v>4</v>
      </c>
      <c r="Q250" s="11"/>
      <c r="R250" s="11"/>
      <c r="S250" s="11">
        <v>4</v>
      </c>
    </row>
    <row r="251" spans="1:19">
      <c r="B251" t="s">
        <v>135</v>
      </c>
      <c r="C251" s="11"/>
      <c r="D251" s="11">
        <v>2</v>
      </c>
      <c r="E251" s="11"/>
      <c r="F251" s="11"/>
      <c r="G251" s="11"/>
      <c r="H251" s="11">
        <v>2</v>
      </c>
      <c r="M251" t="s">
        <v>135</v>
      </c>
      <c r="N251" s="11"/>
      <c r="O251" s="11">
        <v>2</v>
      </c>
      <c r="P251" s="11"/>
      <c r="Q251" s="11"/>
      <c r="R251" s="11"/>
      <c r="S251" s="11">
        <v>2</v>
      </c>
    </row>
    <row r="252" spans="1:19">
      <c r="B252" t="s">
        <v>445</v>
      </c>
      <c r="C252" s="11"/>
      <c r="D252" s="11">
        <v>1</v>
      </c>
      <c r="E252" s="11">
        <v>4</v>
      </c>
      <c r="F252" s="11"/>
      <c r="G252" s="11"/>
      <c r="H252" s="11">
        <v>5</v>
      </c>
      <c r="M252" t="s">
        <v>445</v>
      </c>
      <c r="N252" s="11"/>
      <c r="O252" s="11">
        <v>1</v>
      </c>
      <c r="P252" s="11">
        <v>4</v>
      </c>
      <c r="Q252" s="11"/>
      <c r="R252" s="11"/>
      <c r="S252" s="11">
        <v>5</v>
      </c>
    </row>
    <row r="253" spans="1:19">
      <c r="B253" t="s">
        <v>1249</v>
      </c>
      <c r="C253" s="11"/>
      <c r="D253" s="11">
        <v>2</v>
      </c>
      <c r="E253" s="11"/>
      <c r="F253" s="11"/>
      <c r="G253" s="11"/>
      <c r="H253" s="11">
        <v>2</v>
      </c>
      <c r="M253" t="s">
        <v>1249</v>
      </c>
      <c r="N253" s="11"/>
      <c r="O253" s="11">
        <v>2</v>
      </c>
      <c r="P253" s="11"/>
      <c r="Q253" s="11"/>
      <c r="R253" s="11"/>
      <c r="S253" s="11">
        <v>2</v>
      </c>
    </row>
    <row r="254" spans="1:19">
      <c r="B254" t="s">
        <v>1217</v>
      </c>
      <c r="C254" s="11"/>
      <c r="D254" s="11">
        <v>4</v>
      </c>
      <c r="E254" s="11"/>
      <c r="F254" s="11"/>
      <c r="G254" s="11"/>
      <c r="H254" s="11">
        <v>4</v>
      </c>
      <c r="M254" t="s">
        <v>1217</v>
      </c>
      <c r="N254" s="11"/>
      <c r="O254" s="11">
        <v>4</v>
      </c>
      <c r="P254" s="11"/>
      <c r="Q254" s="11"/>
      <c r="R254" s="11"/>
      <c r="S254" s="11">
        <v>4</v>
      </c>
    </row>
    <row r="255" spans="1:19">
      <c r="B255" t="s">
        <v>1256</v>
      </c>
      <c r="C255" s="11"/>
      <c r="D255" s="11">
        <v>1</v>
      </c>
      <c r="E255" s="11"/>
      <c r="F255" s="11"/>
      <c r="G255" s="11"/>
      <c r="H255" s="11">
        <v>1</v>
      </c>
      <c r="M255" t="s">
        <v>1256</v>
      </c>
      <c r="N255" s="11"/>
      <c r="O255" s="11">
        <v>1</v>
      </c>
      <c r="P255" s="11"/>
      <c r="Q255" s="11"/>
      <c r="R255" s="11"/>
      <c r="S255" s="11">
        <v>1</v>
      </c>
    </row>
    <row r="256" spans="1:19">
      <c r="B256" t="s">
        <v>1675</v>
      </c>
      <c r="C256" s="11"/>
      <c r="D256" s="11"/>
      <c r="E256" s="11">
        <v>1</v>
      </c>
      <c r="F256" s="11"/>
      <c r="G256" s="11"/>
      <c r="H256" s="11">
        <v>1</v>
      </c>
      <c r="M256" t="s">
        <v>1675</v>
      </c>
      <c r="N256" s="11"/>
      <c r="O256" s="11"/>
      <c r="P256" s="11">
        <v>1</v>
      </c>
      <c r="Q256" s="11"/>
      <c r="R256" s="11"/>
      <c r="S256" s="11">
        <v>1</v>
      </c>
    </row>
    <row r="257" spans="1:19">
      <c r="B257" t="s">
        <v>1671</v>
      </c>
      <c r="C257" s="11"/>
      <c r="D257" s="11">
        <v>2</v>
      </c>
      <c r="E257" s="11"/>
      <c r="F257" s="11"/>
      <c r="G257" s="11"/>
      <c r="H257" s="11">
        <v>2</v>
      </c>
      <c r="M257" t="s">
        <v>1671</v>
      </c>
      <c r="N257" s="11"/>
      <c r="O257" s="11">
        <v>2</v>
      </c>
      <c r="P257" s="11"/>
      <c r="Q257" s="11"/>
      <c r="R257" s="11"/>
      <c r="S257" s="11">
        <v>2</v>
      </c>
    </row>
    <row r="258" spans="1:19">
      <c r="B258" t="s">
        <v>1405</v>
      </c>
      <c r="C258" s="11"/>
      <c r="D258" s="11">
        <v>2</v>
      </c>
      <c r="E258" s="11"/>
      <c r="F258" s="11"/>
      <c r="G258" s="11"/>
      <c r="H258" s="11">
        <v>2</v>
      </c>
      <c r="M258" t="s">
        <v>1405</v>
      </c>
      <c r="N258" s="11"/>
      <c r="O258" s="11">
        <v>2</v>
      </c>
      <c r="P258" s="11"/>
      <c r="Q258" s="11"/>
      <c r="R258" s="11"/>
      <c r="S258" s="11">
        <v>2</v>
      </c>
    </row>
    <row r="259" spans="1:19">
      <c r="B259" t="s">
        <v>1661</v>
      </c>
      <c r="C259" s="11"/>
      <c r="D259" s="11">
        <v>1</v>
      </c>
      <c r="E259" s="11"/>
      <c r="F259" s="11"/>
      <c r="G259" s="11"/>
      <c r="H259" s="11">
        <v>1</v>
      </c>
      <c r="M259" t="s">
        <v>1661</v>
      </c>
      <c r="N259" s="11"/>
      <c r="O259" s="11">
        <v>1</v>
      </c>
      <c r="P259" s="11"/>
      <c r="Q259" s="11"/>
      <c r="R259" s="11"/>
      <c r="S259" s="11">
        <v>1</v>
      </c>
    </row>
    <row r="260" spans="1:19">
      <c r="B260" t="s">
        <v>1674</v>
      </c>
      <c r="C260" s="11"/>
      <c r="D260" s="11"/>
      <c r="E260" s="11">
        <v>1</v>
      </c>
      <c r="F260" s="11"/>
      <c r="G260" s="11"/>
      <c r="H260" s="11">
        <v>1</v>
      </c>
      <c r="M260" t="s">
        <v>1674</v>
      </c>
      <c r="N260" s="11"/>
      <c r="O260" s="11"/>
      <c r="P260" s="11">
        <v>1</v>
      </c>
      <c r="Q260" s="11"/>
      <c r="R260" s="11"/>
      <c r="S260" s="11">
        <v>1</v>
      </c>
    </row>
    <row r="261" spans="1:19">
      <c r="A261" t="s">
        <v>271</v>
      </c>
      <c r="C261" s="11">
        <v>10</v>
      </c>
      <c r="D261" s="11">
        <v>10</v>
      </c>
      <c r="E261" s="11">
        <v>5</v>
      </c>
      <c r="F261" s="11">
        <v>11</v>
      </c>
      <c r="G261" s="11">
        <v>11</v>
      </c>
      <c r="H261" s="11">
        <v>47</v>
      </c>
      <c r="L261" s="27" t="s">
        <v>271</v>
      </c>
      <c r="M261" s="27"/>
      <c r="N261" s="29">
        <v>10</v>
      </c>
      <c r="O261" s="29">
        <v>10</v>
      </c>
      <c r="P261" s="29">
        <v>5</v>
      </c>
      <c r="Q261" s="29">
        <v>11</v>
      </c>
      <c r="R261" s="29">
        <v>11</v>
      </c>
      <c r="S261" s="29">
        <v>47</v>
      </c>
    </row>
    <row r="262" spans="1:19">
      <c r="B262" t="s">
        <v>1193</v>
      </c>
      <c r="C262" s="11">
        <v>2</v>
      </c>
      <c r="D262" s="11">
        <v>2</v>
      </c>
      <c r="E262" s="11">
        <v>1</v>
      </c>
      <c r="F262" s="11">
        <v>1</v>
      </c>
      <c r="G262" s="11">
        <v>2</v>
      </c>
      <c r="H262" s="11">
        <v>8</v>
      </c>
      <c r="M262" t="s">
        <v>1193</v>
      </c>
      <c r="N262" s="11">
        <v>2</v>
      </c>
      <c r="O262" s="11">
        <v>2</v>
      </c>
      <c r="P262" s="11">
        <v>1</v>
      </c>
      <c r="Q262" s="11">
        <v>1</v>
      </c>
      <c r="R262" s="11">
        <v>2</v>
      </c>
      <c r="S262" s="11">
        <v>8</v>
      </c>
    </row>
    <row r="263" spans="1:19">
      <c r="B263" t="s">
        <v>1192</v>
      </c>
      <c r="C263" s="11">
        <v>8</v>
      </c>
      <c r="D263" s="11">
        <v>8</v>
      </c>
      <c r="E263" s="11">
        <v>4</v>
      </c>
      <c r="F263" s="11">
        <v>10</v>
      </c>
      <c r="G263" s="11">
        <v>9</v>
      </c>
      <c r="H263" s="11">
        <v>39</v>
      </c>
      <c r="M263" t="s">
        <v>1192</v>
      </c>
      <c r="N263" s="11">
        <v>8</v>
      </c>
      <c r="O263" s="11">
        <v>8</v>
      </c>
      <c r="P263" s="11">
        <v>4</v>
      </c>
      <c r="Q263" s="11">
        <v>10</v>
      </c>
      <c r="R263" s="11">
        <v>9</v>
      </c>
      <c r="S263" s="11">
        <v>39</v>
      </c>
    </row>
    <row r="264" spans="1:19">
      <c r="A264" t="s">
        <v>204</v>
      </c>
      <c r="C264" s="11"/>
      <c r="D264" s="11"/>
      <c r="E264" s="11"/>
      <c r="F264" s="11"/>
      <c r="G264" s="11">
        <v>44</v>
      </c>
      <c r="H264" s="11">
        <v>44</v>
      </c>
      <c r="L264" s="27" t="s">
        <v>204</v>
      </c>
      <c r="M264" s="27"/>
      <c r="N264" s="29"/>
      <c r="O264" s="29"/>
      <c r="P264" s="29"/>
      <c r="Q264" s="29"/>
      <c r="R264" s="29">
        <v>44</v>
      </c>
      <c r="S264" s="29">
        <v>44</v>
      </c>
    </row>
    <row r="265" spans="1:19">
      <c r="B265" t="s">
        <v>204</v>
      </c>
      <c r="C265" s="11"/>
      <c r="D265" s="11"/>
      <c r="E265" s="11"/>
      <c r="F265" s="11"/>
      <c r="G265" s="11">
        <v>44</v>
      </c>
      <c r="H265" s="11">
        <v>44</v>
      </c>
      <c r="M265" t="s">
        <v>204</v>
      </c>
      <c r="N265" s="11"/>
      <c r="O265" s="11"/>
      <c r="P265" s="11"/>
      <c r="Q265" s="11"/>
      <c r="R265" s="11">
        <v>44</v>
      </c>
      <c r="S265" s="11">
        <v>44</v>
      </c>
    </row>
    <row r="266" spans="1:19">
      <c r="A266" t="s">
        <v>1350</v>
      </c>
      <c r="C266" s="11">
        <v>5</v>
      </c>
      <c r="D266" s="11">
        <v>11</v>
      </c>
      <c r="E266" s="11">
        <v>14</v>
      </c>
      <c r="F266" s="11">
        <v>13</v>
      </c>
      <c r="G266" s="11"/>
      <c r="H266" s="11">
        <v>43</v>
      </c>
      <c r="L266" s="27" t="s">
        <v>1350</v>
      </c>
      <c r="M266" s="27"/>
      <c r="N266" s="29">
        <v>5</v>
      </c>
      <c r="O266" s="29">
        <v>11</v>
      </c>
      <c r="P266" s="29">
        <v>14</v>
      </c>
      <c r="Q266" s="29">
        <v>13</v>
      </c>
      <c r="R266" s="29"/>
      <c r="S266" s="29">
        <v>43</v>
      </c>
    </row>
    <row r="267" spans="1:19">
      <c r="B267" t="s">
        <v>1193</v>
      </c>
      <c r="C267" s="11"/>
      <c r="D267" s="11">
        <v>2</v>
      </c>
      <c r="E267" s="11">
        <v>2</v>
      </c>
      <c r="F267" s="11">
        <v>6</v>
      </c>
      <c r="G267" s="11"/>
      <c r="H267" s="11">
        <v>10</v>
      </c>
      <c r="M267" t="s">
        <v>1193</v>
      </c>
      <c r="N267" s="11"/>
      <c r="O267" s="11">
        <v>2</v>
      </c>
      <c r="P267" s="11">
        <v>2</v>
      </c>
      <c r="Q267" s="11">
        <v>6</v>
      </c>
      <c r="R267" s="11"/>
      <c r="S267" s="11">
        <v>10</v>
      </c>
    </row>
    <row r="268" spans="1:19">
      <c r="B268" t="s">
        <v>465</v>
      </c>
      <c r="C268" s="11"/>
      <c r="D268" s="11"/>
      <c r="E268" s="11">
        <v>2</v>
      </c>
      <c r="F268" s="11"/>
      <c r="G268" s="11"/>
      <c r="H268" s="11">
        <v>2</v>
      </c>
      <c r="M268" t="s">
        <v>465</v>
      </c>
      <c r="N268" s="11"/>
      <c r="O268" s="11"/>
      <c r="P268" s="11">
        <v>2</v>
      </c>
      <c r="Q268" s="11"/>
      <c r="R268" s="11"/>
      <c r="S268" s="11">
        <v>2</v>
      </c>
    </row>
    <row r="269" spans="1:19">
      <c r="B269" t="s">
        <v>295</v>
      </c>
      <c r="C269" s="11">
        <v>5</v>
      </c>
      <c r="D269" s="11">
        <v>9</v>
      </c>
      <c r="E269" s="11">
        <v>8</v>
      </c>
      <c r="F269" s="11">
        <v>7</v>
      </c>
      <c r="G269" s="11"/>
      <c r="H269" s="11">
        <v>29</v>
      </c>
      <c r="M269" t="s">
        <v>295</v>
      </c>
      <c r="N269" s="11">
        <v>5</v>
      </c>
      <c r="O269" s="11">
        <v>9</v>
      </c>
      <c r="P269" s="11">
        <v>8</v>
      </c>
      <c r="Q269" s="11">
        <v>7</v>
      </c>
      <c r="R269" s="11"/>
      <c r="S269" s="11">
        <v>29</v>
      </c>
    </row>
    <row r="270" spans="1:19">
      <c r="B270" t="s">
        <v>1709</v>
      </c>
      <c r="C270" s="11"/>
      <c r="D270" s="11"/>
      <c r="E270" s="11">
        <v>1</v>
      </c>
      <c r="F270" s="11"/>
      <c r="G270" s="11"/>
      <c r="H270" s="11">
        <v>1</v>
      </c>
      <c r="M270" t="s">
        <v>1709</v>
      </c>
      <c r="N270" s="11"/>
      <c r="O270" s="11"/>
      <c r="P270" s="11">
        <v>1</v>
      </c>
      <c r="Q270" s="11"/>
      <c r="R270" s="11"/>
      <c r="S270" s="11">
        <v>1</v>
      </c>
    </row>
    <row r="271" spans="1:19">
      <c r="B271" t="s">
        <v>1686</v>
      </c>
      <c r="C271" s="11"/>
      <c r="D271" s="11"/>
      <c r="E271" s="11">
        <v>1</v>
      </c>
      <c r="F271" s="11"/>
      <c r="G271" s="11"/>
      <c r="H271" s="11">
        <v>1</v>
      </c>
      <c r="M271" t="s">
        <v>1686</v>
      </c>
      <c r="N271" s="11"/>
      <c r="O271" s="11"/>
      <c r="P271" s="11">
        <v>1</v>
      </c>
      <c r="Q271" s="11"/>
      <c r="R271" s="11"/>
      <c r="S271" s="11">
        <v>1</v>
      </c>
    </row>
    <row r="272" spans="1:19">
      <c r="A272" t="s">
        <v>464</v>
      </c>
      <c r="C272" s="11">
        <v>8</v>
      </c>
      <c r="D272" s="11">
        <v>8</v>
      </c>
      <c r="E272" s="11">
        <v>7</v>
      </c>
      <c r="F272" s="11">
        <v>7</v>
      </c>
      <c r="G272" s="11">
        <v>8</v>
      </c>
      <c r="H272" s="11">
        <v>38</v>
      </c>
      <c r="L272" s="27" t="s">
        <v>464</v>
      </c>
      <c r="M272" s="27"/>
      <c r="N272" s="29">
        <v>8</v>
      </c>
      <c r="O272" s="29">
        <v>8</v>
      </c>
      <c r="P272" s="29">
        <v>7</v>
      </c>
      <c r="Q272" s="29">
        <v>7</v>
      </c>
      <c r="R272" s="29">
        <v>8</v>
      </c>
      <c r="S272" s="29">
        <v>38</v>
      </c>
    </row>
    <row r="273" spans="1:19">
      <c r="B273" t="s">
        <v>464</v>
      </c>
      <c r="C273" s="11"/>
      <c r="D273" s="11"/>
      <c r="E273" s="11">
        <v>5</v>
      </c>
      <c r="F273" s="11"/>
      <c r="G273" s="11"/>
      <c r="H273" s="11">
        <v>5</v>
      </c>
      <c r="M273" t="s">
        <v>464</v>
      </c>
      <c r="N273" s="11"/>
      <c r="O273" s="11"/>
      <c r="P273" s="11">
        <v>5</v>
      </c>
      <c r="Q273" s="11"/>
      <c r="R273" s="11"/>
      <c r="S273" s="11">
        <v>5</v>
      </c>
    </row>
    <row r="274" spans="1:19">
      <c r="B274" t="s">
        <v>1202</v>
      </c>
      <c r="C274" s="11">
        <v>8</v>
      </c>
      <c r="D274" s="11">
        <v>8</v>
      </c>
      <c r="E274" s="11">
        <v>2</v>
      </c>
      <c r="F274" s="11">
        <v>7</v>
      </c>
      <c r="G274" s="11">
        <v>8</v>
      </c>
      <c r="H274" s="11">
        <v>33</v>
      </c>
      <c r="M274" t="s">
        <v>1202</v>
      </c>
      <c r="N274" s="11">
        <v>8</v>
      </c>
      <c r="O274" s="11">
        <v>8</v>
      </c>
      <c r="P274" s="11">
        <v>2</v>
      </c>
      <c r="Q274" s="11">
        <v>7</v>
      </c>
      <c r="R274" s="11">
        <v>8</v>
      </c>
      <c r="S274" s="11">
        <v>33</v>
      </c>
    </row>
    <row r="275" spans="1:19">
      <c r="A275" t="s">
        <v>357</v>
      </c>
      <c r="C275" s="11">
        <v>9</v>
      </c>
      <c r="D275" s="11"/>
      <c r="E275" s="11">
        <v>9</v>
      </c>
      <c r="F275" s="11">
        <v>14</v>
      </c>
      <c r="G275" s="11">
        <v>4</v>
      </c>
      <c r="H275" s="11">
        <v>36</v>
      </c>
      <c r="L275" s="27" t="s">
        <v>357</v>
      </c>
      <c r="M275" s="27"/>
      <c r="N275" s="29">
        <v>9</v>
      </c>
      <c r="O275" s="29"/>
      <c r="P275" s="29">
        <v>9</v>
      </c>
      <c r="Q275" s="29">
        <v>14</v>
      </c>
      <c r="R275" s="29">
        <v>4</v>
      </c>
      <c r="S275" s="29">
        <v>36</v>
      </c>
    </row>
    <row r="276" spans="1:19">
      <c r="B276" t="s">
        <v>615</v>
      </c>
      <c r="C276" s="11"/>
      <c r="D276" s="11"/>
      <c r="E276" s="11">
        <v>1</v>
      </c>
      <c r="F276" s="11"/>
      <c r="G276" s="11">
        <v>1</v>
      </c>
      <c r="H276" s="11">
        <v>2</v>
      </c>
      <c r="M276" t="s">
        <v>615</v>
      </c>
      <c r="N276" s="11"/>
      <c r="O276" s="11"/>
      <c r="P276" s="11">
        <v>1</v>
      </c>
      <c r="Q276" s="11"/>
      <c r="R276" s="11">
        <v>1</v>
      </c>
      <c r="S276" s="11">
        <v>2</v>
      </c>
    </row>
    <row r="277" spans="1:19">
      <c r="B277" t="s">
        <v>1219</v>
      </c>
      <c r="C277" s="11"/>
      <c r="D277" s="11"/>
      <c r="E277" s="11"/>
      <c r="F277" s="11">
        <v>2</v>
      </c>
      <c r="G277" s="11"/>
      <c r="H277" s="11">
        <v>2</v>
      </c>
      <c r="M277" t="s">
        <v>1219</v>
      </c>
      <c r="N277" s="11"/>
      <c r="O277" s="11"/>
      <c r="P277" s="11"/>
      <c r="Q277" s="11">
        <v>2</v>
      </c>
      <c r="R277" s="11"/>
      <c r="S277" s="11">
        <v>2</v>
      </c>
    </row>
    <row r="278" spans="1:19">
      <c r="B278" t="s">
        <v>1173</v>
      </c>
      <c r="C278" s="11"/>
      <c r="D278" s="11"/>
      <c r="E278" s="11">
        <v>1</v>
      </c>
      <c r="F278" s="11"/>
      <c r="G278" s="11"/>
      <c r="H278" s="11">
        <v>1</v>
      </c>
      <c r="M278" t="s">
        <v>1173</v>
      </c>
      <c r="N278" s="11"/>
      <c r="O278" s="11"/>
      <c r="P278" s="11">
        <v>1</v>
      </c>
      <c r="Q278" s="11"/>
      <c r="R278" s="11"/>
      <c r="S278" s="11">
        <v>1</v>
      </c>
    </row>
    <row r="279" spans="1:19">
      <c r="B279" t="s">
        <v>79</v>
      </c>
      <c r="C279" s="11"/>
      <c r="D279" s="11"/>
      <c r="E279" s="11"/>
      <c r="F279" s="11">
        <v>1</v>
      </c>
      <c r="G279" s="11"/>
      <c r="H279" s="11">
        <v>1</v>
      </c>
      <c r="M279" t="s">
        <v>79</v>
      </c>
      <c r="N279" s="11"/>
      <c r="O279" s="11"/>
      <c r="P279" s="11"/>
      <c r="Q279" s="11">
        <v>1</v>
      </c>
      <c r="R279" s="11"/>
      <c r="S279" s="11">
        <v>1</v>
      </c>
    </row>
    <row r="280" spans="1:19">
      <c r="B280" t="s">
        <v>1191</v>
      </c>
      <c r="C280" s="11"/>
      <c r="D280" s="11"/>
      <c r="E280" s="11"/>
      <c r="F280" s="11">
        <v>1</v>
      </c>
      <c r="G280" s="11"/>
      <c r="H280" s="11">
        <v>1</v>
      </c>
      <c r="M280" t="s">
        <v>1191</v>
      </c>
      <c r="N280" s="11"/>
      <c r="O280" s="11"/>
      <c r="P280" s="11"/>
      <c r="Q280" s="11">
        <v>1</v>
      </c>
      <c r="R280" s="11"/>
      <c r="S280" s="11">
        <v>1</v>
      </c>
    </row>
    <row r="281" spans="1:19">
      <c r="B281" t="s">
        <v>464</v>
      </c>
      <c r="C281" s="11">
        <v>1</v>
      </c>
      <c r="D281" s="11"/>
      <c r="E281" s="11"/>
      <c r="F281" s="11">
        <v>1</v>
      </c>
      <c r="G281" s="11"/>
      <c r="H281" s="11">
        <v>2</v>
      </c>
      <c r="M281" t="s">
        <v>464</v>
      </c>
      <c r="N281" s="11">
        <v>1</v>
      </c>
      <c r="O281" s="11"/>
      <c r="P281" s="11"/>
      <c r="Q281" s="11">
        <v>1</v>
      </c>
      <c r="R281" s="11"/>
      <c r="S281" s="11">
        <v>2</v>
      </c>
    </row>
    <row r="282" spans="1:19">
      <c r="B282" t="s">
        <v>1203</v>
      </c>
      <c r="C282" s="11"/>
      <c r="D282" s="11"/>
      <c r="E282" s="11"/>
      <c r="F282" s="11"/>
      <c r="G282" s="11">
        <v>1</v>
      </c>
      <c r="H282" s="11">
        <v>1</v>
      </c>
      <c r="M282" t="s">
        <v>1203</v>
      </c>
      <c r="N282" s="11"/>
      <c r="O282" s="11"/>
      <c r="P282" s="11"/>
      <c r="Q282" s="11"/>
      <c r="R282" s="11">
        <v>1</v>
      </c>
      <c r="S282" s="11">
        <v>1</v>
      </c>
    </row>
    <row r="283" spans="1:19">
      <c r="B283" t="s">
        <v>1149</v>
      </c>
      <c r="C283" s="11"/>
      <c r="D283" s="11"/>
      <c r="E283" s="11">
        <v>2</v>
      </c>
      <c r="F283" s="11"/>
      <c r="G283" s="11"/>
      <c r="H283" s="11">
        <v>2</v>
      </c>
      <c r="M283" t="s">
        <v>1149</v>
      </c>
      <c r="N283" s="11"/>
      <c r="O283" s="11"/>
      <c r="P283" s="11">
        <v>2</v>
      </c>
      <c r="Q283" s="11"/>
      <c r="R283" s="11"/>
      <c r="S283" s="11">
        <v>2</v>
      </c>
    </row>
    <row r="284" spans="1:19">
      <c r="B284" t="s">
        <v>159</v>
      </c>
      <c r="C284" s="11">
        <v>2</v>
      </c>
      <c r="D284" s="11"/>
      <c r="E284" s="11"/>
      <c r="F284" s="11">
        <v>1</v>
      </c>
      <c r="G284" s="11"/>
      <c r="H284" s="11">
        <v>3</v>
      </c>
      <c r="M284" t="s">
        <v>159</v>
      </c>
      <c r="N284" s="11">
        <v>2</v>
      </c>
      <c r="O284" s="11"/>
      <c r="P284" s="11"/>
      <c r="Q284" s="11">
        <v>1</v>
      </c>
      <c r="R284" s="11"/>
      <c r="S284" s="11">
        <v>3</v>
      </c>
    </row>
    <row r="285" spans="1:19">
      <c r="B285" t="s">
        <v>1226</v>
      </c>
      <c r="C285" s="11"/>
      <c r="D285" s="11"/>
      <c r="E285" s="11"/>
      <c r="F285" s="11">
        <v>1</v>
      </c>
      <c r="G285" s="11"/>
      <c r="H285" s="11">
        <v>1</v>
      </c>
      <c r="M285" t="s">
        <v>1226</v>
      </c>
      <c r="N285" s="11"/>
      <c r="O285" s="11"/>
      <c r="P285" s="11"/>
      <c r="Q285" s="11">
        <v>1</v>
      </c>
      <c r="R285" s="11"/>
      <c r="S285" s="11">
        <v>1</v>
      </c>
    </row>
    <row r="286" spans="1:19">
      <c r="B286" t="s">
        <v>1153</v>
      </c>
      <c r="C286" s="11"/>
      <c r="D286" s="11"/>
      <c r="E286" s="11"/>
      <c r="F286" s="11">
        <v>1</v>
      </c>
      <c r="G286" s="11"/>
      <c r="H286" s="11">
        <v>1</v>
      </c>
      <c r="M286" t="s">
        <v>1153</v>
      </c>
      <c r="N286" s="11"/>
      <c r="O286" s="11"/>
      <c r="P286" s="11"/>
      <c r="Q286" s="11">
        <v>1</v>
      </c>
      <c r="R286" s="11"/>
      <c r="S286" s="11">
        <v>1</v>
      </c>
    </row>
    <row r="287" spans="1:19">
      <c r="B287" t="s">
        <v>331</v>
      </c>
      <c r="C287" s="11"/>
      <c r="D287" s="11"/>
      <c r="E287" s="11"/>
      <c r="F287" s="11">
        <v>1</v>
      </c>
      <c r="G287" s="11"/>
      <c r="H287" s="11">
        <v>1</v>
      </c>
      <c r="M287" t="s">
        <v>331</v>
      </c>
      <c r="N287" s="11"/>
      <c r="O287" s="11"/>
      <c r="P287" s="11"/>
      <c r="Q287" s="11">
        <v>1</v>
      </c>
      <c r="R287" s="11"/>
      <c r="S287" s="11">
        <v>1</v>
      </c>
    </row>
    <row r="288" spans="1:19">
      <c r="B288" t="s">
        <v>1197</v>
      </c>
      <c r="C288" s="11"/>
      <c r="D288" s="11"/>
      <c r="E288" s="11">
        <v>1</v>
      </c>
      <c r="F288" s="11"/>
      <c r="G288" s="11"/>
      <c r="H288" s="11">
        <v>1</v>
      </c>
      <c r="M288" t="s">
        <v>1197</v>
      </c>
      <c r="N288" s="11"/>
      <c r="O288" s="11"/>
      <c r="P288" s="11">
        <v>1</v>
      </c>
      <c r="Q288" s="11"/>
      <c r="R288" s="11"/>
      <c r="S288" s="11">
        <v>1</v>
      </c>
    </row>
    <row r="289" spans="1:19">
      <c r="B289" t="s">
        <v>1150</v>
      </c>
      <c r="C289" s="11"/>
      <c r="D289" s="11"/>
      <c r="E289" s="11"/>
      <c r="F289" s="11"/>
      <c r="G289" s="11">
        <v>2</v>
      </c>
      <c r="H289" s="11">
        <v>2</v>
      </c>
      <c r="M289" t="s">
        <v>1150</v>
      </c>
      <c r="N289" s="11"/>
      <c r="O289" s="11"/>
      <c r="P289" s="11"/>
      <c r="Q289" s="11"/>
      <c r="R289" s="11">
        <v>2</v>
      </c>
      <c r="S289" s="11">
        <v>2</v>
      </c>
    </row>
    <row r="290" spans="1:19">
      <c r="B290" t="s">
        <v>204</v>
      </c>
      <c r="C290" s="11">
        <v>1</v>
      </c>
      <c r="D290" s="11"/>
      <c r="E290" s="11"/>
      <c r="F290" s="11"/>
      <c r="G290" s="11"/>
      <c r="H290" s="11">
        <v>1</v>
      </c>
      <c r="M290" t="s">
        <v>204</v>
      </c>
      <c r="N290" s="11">
        <v>1</v>
      </c>
      <c r="O290" s="11"/>
      <c r="P290" s="11"/>
      <c r="Q290" s="11"/>
      <c r="R290" s="11"/>
      <c r="S290" s="11">
        <v>1</v>
      </c>
    </row>
    <row r="291" spans="1:19">
      <c r="B291" t="s">
        <v>364</v>
      </c>
      <c r="C291" s="11">
        <v>2</v>
      </c>
      <c r="D291" s="11"/>
      <c r="E291" s="11">
        <v>2</v>
      </c>
      <c r="F291" s="11"/>
      <c r="G291" s="11"/>
      <c r="H291" s="11">
        <v>4</v>
      </c>
      <c r="M291" t="s">
        <v>364</v>
      </c>
      <c r="N291" s="11">
        <v>2</v>
      </c>
      <c r="O291" s="11"/>
      <c r="P291" s="11">
        <v>2</v>
      </c>
      <c r="Q291" s="11"/>
      <c r="R291" s="11"/>
      <c r="S291" s="11">
        <v>4</v>
      </c>
    </row>
    <row r="292" spans="1:19">
      <c r="B292" t="s">
        <v>394</v>
      </c>
      <c r="C292" s="11">
        <v>3</v>
      </c>
      <c r="D292" s="11"/>
      <c r="E292" s="11">
        <v>1</v>
      </c>
      <c r="F292" s="11"/>
      <c r="G292" s="11"/>
      <c r="H292" s="11">
        <v>4</v>
      </c>
      <c r="M292" t="s">
        <v>394</v>
      </c>
      <c r="N292" s="11">
        <v>3</v>
      </c>
      <c r="O292" s="11"/>
      <c r="P292" s="11">
        <v>1</v>
      </c>
      <c r="Q292" s="11"/>
      <c r="R292" s="11"/>
      <c r="S292" s="11">
        <v>4</v>
      </c>
    </row>
    <row r="293" spans="1:19">
      <c r="B293" t="s">
        <v>1661</v>
      </c>
      <c r="C293" s="11"/>
      <c r="D293" s="11"/>
      <c r="E293" s="11">
        <v>1</v>
      </c>
      <c r="F293" s="11"/>
      <c r="G293" s="11"/>
      <c r="H293" s="11">
        <v>1</v>
      </c>
      <c r="M293" t="s">
        <v>1661</v>
      </c>
      <c r="N293" s="11"/>
      <c r="O293" s="11"/>
      <c r="P293" s="11">
        <v>1</v>
      </c>
      <c r="Q293" s="11"/>
      <c r="R293" s="11"/>
      <c r="S293" s="11">
        <v>1</v>
      </c>
    </row>
    <row r="294" spans="1:19">
      <c r="B294" t="s">
        <v>1659</v>
      </c>
      <c r="C294" s="11"/>
      <c r="D294" s="11"/>
      <c r="E294" s="11"/>
      <c r="F294" s="11">
        <v>1</v>
      </c>
      <c r="G294" s="11"/>
      <c r="H294" s="11">
        <v>1</v>
      </c>
      <c r="M294" t="s">
        <v>1659</v>
      </c>
      <c r="N294" s="11"/>
      <c r="O294" s="11"/>
      <c r="P294" s="11"/>
      <c r="Q294" s="11">
        <v>1</v>
      </c>
      <c r="R294" s="11"/>
      <c r="S294" s="11">
        <v>1</v>
      </c>
    </row>
    <row r="295" spans="1:19">
      <c r="B295" t="s">
        <v>1694</v>
      </c>
      <c r="C295" s="11"/>
      <c r="D295" s="11"/>
      <c r="E295" s="11"/>
      <c r="F295" s="11">
        <v>1</v>
      </c>
      <c r="G295" s="11"/>
      <c r="H295" s="11">
        <v>1</v>
      </c>
      <c r="M295" t="s">
        <v>1694</v>
      </c>
      <c r="N295" s="11"/>
      <c r="O295" s="11"/>
      <c r="P295" s="11"/>
      <c r="Q295" s="11">
        <v>1</v>
      </c>
      <c r="R295" s="11"/>
      <c r="S295" s="11">
        <v>1</v>
      </c>
    </row>
    <row r="296" spans="1:19">
      <c r="B296" t="s">
        <v>1660</v>
      </c>
      <c r="C296" s="11"/>
      <c r="D296" s="11"/>
      <c r="E296" s="11"/>
      <c r="F296" s="11">
        <v>2</v>
      </c>
      <c r="G296" s="11"/>
      <c r="H296" s="11">
        <v>2</v>
      </c>
      <c r="M296" t="s">
        <v>1660</v>
      </c>
      <c r="N296" s="11"/>
      <c r="O296" s="11"/>
      <c r="P296" s="11"/>
      <c r="Q296" s="11">
        <v>2</v>
      </c>
      <c r="R296" s="11"/>
      <c r="S296" s="11">
        <v>2</v>
      </c>
    </row>
    <row r="297" spans="1:19">
      <c r="B297" t="s">
        <v>1690</v>
      </c>
      <c r="C297" s="11"/>
      <c r="D297" s="11"/>
      <c r="E297" s="11"/>
      <c r="F297" s="11">
        <v>1</v>
      </c>
      <c r="G297" s="11"/>
      <c r="H297" s="11">
        <v>1</v>
      </c>
      <c r="M297" t="s">
        <v>1690</v>
      </c>
      <c r="N297" s="11"/>
      <c r="O297" s="11"/>
      <c r="P297" s="11"/>
      <c r="Q297" s="11">
        <v>1</v>
      </c>
      <c r="R297" s="11"/>
      <c r="S297" s="11">
        <v>1</v>
      </c>
    </row>
    <row r="298" spans="1:19">
      <c r="A298" t="s">
        <v>301</v>
      </c>
      <c r="C298" s="11">
        <v>7</v>
      </c>
      <c r="D298" s="11">
        <v>8</v>
      </c>
      <c r="E298" s="11">
        <v>8</v>
      </c>
      <c r="F298" s="11">
        <v>4</v>
      </c>
      <c r="G298" s="11">
        <v>8</v>
      </c>
      <c r="H298" s="11">
        <v>35</v>
      </c>
      <c r="L298" s="27" t="s">
        <v>301</v>
      </c>
      <c r="M298" s="27"/>
      <c r="N298" s="29">
        <v>7</v>
      </c>
      <c r="O298" s="29">
        <v>8</v>
      </c>
      <c r="P298" s="29">
        <v>8</v>
      </c>
      <c r="Q298" s="29">
        <v>4</v>
      </c>
      <c r="R298" s="29">
        <v>8</v>
      </c>
      <c r="S298" s="29">
        <v>35</v>
      </c>
    </row>
    <row r="299" spans="1:19">
      <c r="B299" t="s">
        <v>286</v>
      </c>
      <c r="C299" s="11">
        <v>1</v>
      </c>
      <c r="D299" s="11"/>
      <c r="E299" s="11">
        <v>1</v>
      </c>
      <c r="F299" s="11"/>
      <c r="G299" s="11"/>
      <c r="H299" s="11">
        <v>2</v>
      </c>
      <c r="M299" t="s">
        <v>286</v>
      </c>
      <c r="N299" s="11">
        <v>1</v>
      </c>
      <c r="O299" s="11"/>
      <c r="P299" s="11">
        <v>1</v>
      </c>
      <c r="Q299" s="11"/>
      <c r="R299" s="11"/>
      <c r="S299" s="11">
        <v>2</v>
      </c>
    </row>
    <row r="300" spans="1:19">
      <c r="B300" t="s">
        <v>615</v>
      </c>
      <c r="C300" s="11"/>
      <c r="D300" s="11">
        <v>1</v>
      </c>
      <c r="E300" s="11"/>
      <c r="F300" s="11"/>
      <c r="G300" s="11">
        <v>3</v>
      </c>
      <c r="H300" s="11">
        <v>4</v>
      </c>
      <c r="M300" t="s">
        <v>615</v>
      </c>
      <c r="N300" s="11"/>
      <c r="O300" s="11">
        <v>1</v>
      </c>
      <c r="P300" s="11"/>
      <c r="Q300" s="11"/>
      <c r="R300" s="11">
        <v>3</v>
      </c>
      <c r="S300" s="11">
        <v>4</v>
      </c>
    </row>
    <row r="301" spans="1:19">
      <c r="B301" t="s">
        <v>1221</v>
      </c>
      <c r="C301" s="11"/>
      <c r="D301" s="11"/>
      <c r="E301" s="11">
        <v>1</v>
      </c>
      <c r="F301" s="11"/>
      <c r="G301" s="11"/>
      <c r="H301" s="11">
        <v>1</v>
      </c>
      <c r="M301" t="s">
        <v>1221</v>
      </c>
      <c r="N301" s="11"/>
      <c r="O301" s="11"/>
      <c r="P301" s="11">
        <v>1</v>
      </c>
      <c r="Q301" s="11"/>
      <c r="R301" s="11"/>
      <c r="S301" s="11">
        <v>1</v>
      </c>
    </row>
    <row r="302" spans="1:19">
      <c r="B302" t="s">
        <v>1228</v>
      </c>
      <c r="C302" s="11"/>
      <c r="D302" s="11">
        <v>2</v>
      </c>
      <c r="E302" s="11"/>
      <c r="F302" s="11"/>
      <c r="G302" s="11">
        <v>1</v>
      </c>
      <c r="H302" s="11">
        <v>3</v>
      </c>
      <c r="M302" t="s">
        <v>1228</v>
      </c>
      <c r="N302" s="11"/>
      <c r="O302" s="11">
        <v>2</v>
      </c>
      <c r="P302" s="11"/>
      <c r="Q302" s="11"/>
      <c r="R302" s="11">
        <v>1</v>
      </c>
      <c r="S302" s="11">
        <v>3</v>
      </c>
    </row>
    <row r="303" spans="1:19">
      <c r="B303" t="s">
        <v>1244</v>
      </c>
      <c r="C303" s="11"/>
      <c r="D303" s="11"/>
      <c r="E303" s="11"/>
      <c r="F303" s="11"/>
      <c r="G303" s="11">
        <v>1</v>
      </c>
      <c r="H303" s="11">
        <v>1</v>
      </c>
      <c r="M303" t="s">
        <v>1244</v>
      </c>
      <c r="N303" s="11"/>
      <c r="O303" s="11"/>
      <c r="P303" s="11"/>
      <c r="Q303" s="11"/>
      <c r="R303" s="11">
        <v>1</v>
      </c>
      <c r="S303" s="11">
        <v>1</v>
      </c>
    </row>
    <row r="304" spans="1:19">
      <c r="B304" t="s">
        <v>1260</v>
      </c>
      <c r="C304" s="11"/>
      <c r="D304" s="11"/>
      <c r="E304" s="11"/>
      <c r="F304" s="11"/>
      <c r="G304" s="11">
        <v>1</v>
      </c>
      <c r="H304" s="11">
        <v>1</v>
      </c>
      <c r="M304" t="s">
        <v>1260</v>
      </c>
      <c r="N304" s="11"/>
      <c r="O304" s="11"/>
      <c r="P304" s="11"/>
      <c r="Q304" s="11"/>
      <c r="R304" s="11">
        <v>1</v>
      </c>
      <c r="S304" s="11">
        <v>1</v>
      </c>
    </row>
    <row r="305" spans="1:19">
      <c r="B305" t="s">
        <v>45</v>
      </c>
      <c r="C305" s="11">
        <v>1</v>
      </c>
      <c r="D305" s="11">
        <v>1</v>
      </c>
      <c r="E305" s="11"/>
      <c r="F305" s="11">
        <v>1</v>
      </c>
      <c r="G305" s="11"/>
      <c r="H305" s="11">
        <v>3</v>
      </c>
      <c r="M305" t="s">
        <v>45</v>
      </c>
      <c r="N305" s="11">
        <v>1</v>
      </c>
      <c r="O305" s="11">
        <v>1</v>
      </c>
      <c r="P305" s="11"/>
      <c r="Q305" s="11">
        <v>1</v>
      </c>
      <c r="R305" s="11"/>
      <c r="S305" s="11">
        <v>3</v>
      </c>
    </row>
    <row r="306" spans="1:19">
      <c r="B306" t="s">
        <v>1192</v>
      </c>
      <c r="C306" s="11">
        <v>1</v>
      </c>
      <c r="D306" s="11"/>
      <c r="E306" s="11">
        <v>4</v>
      </c>
      <c r="F306" s="11"/>
      <c r="G306" s="11">
        <v>2</v>
      </c>
      <c r="H306" s="11">
        <v>7</v>
      </c>
      <c r="M306" t="s">
        <v>1192</v>
      </c>
      <c r="N306" s="11">
        <v>1</v>
      </c>
      <c r="O306" s="11"/>
      <c r="P306" s="11">
        <v>4</v>
      </c>
      <c r="Q306" s="11"/>
      <c r="R306" s="11">
        <v>2</v>
      </c>
      <c r="S306" s="11">
        <v>7</v>
      </c>
    </row>
    <row r="307" spans="1:19">
      <c r="B307" t="s">
        <v>1252</v>
      </c>
      <c r="C307" s="11"/>
      <c r="D307" s="11">
        <v>3</v>
      </c>
      <c r="E307" s="11"/>
      <c r="F307" s="11"/>
      <c r="G307" s="11"/>
      <c r="H307" s="11">
        <v>3</v>
      </c>
      <c r="M307" t="s">
        <v>1252</v>
      </c>
      <c r="N307" s="11"/>
      <c r="O307" s="11">
        <v>3</v>
      </c>
      <c r="P307" s="11"/>
      <c r="Q307" s="11"/>
      <c r="R307" s="11"/>
      <c r="S307" s="11">
        <v>3</v>
      </c>
    </row>
    <row r="308" spans="1:19">
      <c r="B308" t="s">
        <v>1224</v>
      </c>
      <c r="C308" s="11">
        <v>3</v>
      </c>
      <c r="D308" s="11">
        <v>1</v>
      </c>
      <c r="E308" s="11"/>
      <c r="F308" s="11"/>
      <c r="G308" s="11"/>
      <c r="H308" s="11">
        <v>4</v>
      </c>
      <c r="M308" t="s">
        <v>1224</v>
      </c>
      <c r="N308" s="11">
        <v>3</v>
      </c>
      <c r="O308" s="11">
        <v>1</v>
      </c>
      <c r="P308" s="11"/>
      <c r="Q308" s="11"/>
      <c r="R308" s="11"/>
      <c r="S308" s="11">
        <v>4</v>
      </c>
    </row>
    <row r="309" spans="1:19">
      <c r="B309" t="s">
        <v>116</v>
      </c>
      <c r="C309" s="11">
        <v>1</v>
      </c>
      <c r="D309" s="11"/>
      <c r="E309" s="11"/>
      <c r="F309" s="11"/>
      <c r="G309" s="11"/>
      <c r="H309" s="11">
        <v>1</v>
      </c>
      <c r="M309" t="s">
        <v>116</v>
      </c>
      <c r="N309" s="11">
        <v>1</v>
      </c>
      <c r="O309" s="11"/>
      <c r="P309" s="11"/>
      <c r="Q309" s="11"/>
      <c r="R309" s="11"/>
      <c r="S309" s="11">
        <v>1</v>
      </c>
    </row>
    <row r="310" spans="1:19">
      <c r="B310" t="s">
        <v>1217</v>
      </c>
      <c r="C310" s="11"/>
      <c r="D310" s="11"/>
      <c r="E310" s="11">
        <v>2</v>
      </c>
      <c r="F310" s="11"/>
      <c r="G310" s="11"/>
      <c r="H310" s="11">
        <v>2</v>
      </c>
      <c r="M310" t="s">
        <v>1217</v>
      </c>
      <c r="N310" s="11"/>
      <c r="O310" s="11"/>
      <c r="P310" s="11">
        <v>2</v>
      </c>
      <c r="Q310" s="11"/>
      <c r="R310" s="11"/>
      <c r="S310" s="11">
        <v>2</v>
      </c>
    </row>
    <row r="311" spans="1:19">
      <c r="B311" t="s">
        <v>295</v>
      </c>
      <c r="C311" s="11"/>
      <c r="D311" s="11"/>
      <c r="E311" s="11"/>
      <c r="F311" s="11">
        <v>1</v>
      </c>
      <c r="G311" s="11"/>
      <c r="H311" s="11">
        <v>1</v>
      </c>
      <c r="M311" t="s">
        <v>295</v>
      </c>
      <c r="N311" s="11"/>
      <c r="O311" s="11"/>
      <c r="P311" s="11"/>
      <c r="Q311" s="11">
        <v>1</v>
      </c>
      <c r="R311" s="11"/>
      <c r="S311" s="11">
        <v>1</v>
      </c>
    </row>
    <row r="312" spans="1:19">
      <c r="B312" t="s">
        <v>1167</v>
      </c>
      <c r="C312" s="11"/>
      <c r="D312" s="11"/>
      <c r="E312" s="11"/>
      <c r="F312" s="11">
        <v>2</v>
      </c>
      <c r="G312" s="11"/>
      <c r="H312" s="11">
        <v>2</v>
      </c>
      <c r="M312" t="s">
        <v>1167</v>
      </c>
      <c r="N312" s="11"/>
      <c r="O312" s="11"/>
      <c r="P312" s="11"/>
      <c r="Q312" s="11">
        <v>2</v>
      </c>
      <c r="R312" s="11"/>
      <c r="S312" s="11">
        <v>2</v>
      </c>
    </row>
    <row r="313" spans="1:19">
      <c r="A313" t="s">
        <v>1218</v>
      </c>
      <c r="C313" s="11">
        <v>17</v>
      </c>
      <c r="D313" s="11">
        <v>13</v>
      </c>
      <c r="E313" s="11"/>
      <c r="F313" s="11"/>
      <c r="G313" s="11"/>
      <c r="H313" s="11">
        <v>30</v>
      </c>
      <c r="L313" s="27" t="s">
        <v>1218</v>
      </c>
      <c r="M313" s="27"/>
      <c r="N313" s="29">
        <v>17</v>
      </c>
      <c r="O313" s="29">
        <v>13</v>
      </c>
      <c r="P313" s="29"/>
      <c r="Q313" s="29"/>
      <c r="R313" s="29"/>
      <c r="S313" s="29">
        <v>30</v>
      </c>
    </row>
    <row r="314" spans="1:19">
      <c r="B314" t="s">
        <v>1218</v>
      </c>
      <c r="C314" s="11">
        <v>17</v>
      </c>
      <c r="D314" s="11">
        <v>13</v>
      </c>
      <c r="E314" s="11"/>
      <c r="F314" s="11"/>
      <c r="G314" s="11"/>
      <c r="H314" s="11">
        <v>30</v>
      </c>
      <c r="M314" t="s">
        <v>1218</v>
      </c>
      <c r="N314" s="11">
        <v>17</v>
      </c>
      <c r="O314" s="11">
        <v>13</v>
      </c>
      <c r="P314" s="11"/>
      <c r="Q314" s="11"/>
      <c r="R314" s="11"/>
      <c r="S314" s="11">
        <v>30</v>
      </c>
    </row>
    <row r="315" spans="1:19">
      <c r="A315" t="s">
        <v>1405</v>
      </c>
      <c r="C315" s="11"/>
      <c r="D315" s="11">
        <v>14</v>
      </c>
      <c r="E315" s="11">
        <v>4</v>
      </c>
      <c r="F315" s="11">
        <v>5</v>
      </c>
      <c r="G315" s="11">
        <v>6</v>
      </c>
      <c r="H315" s="11">
        <v>29</v>
      </c>
      <c r="L315" s="27" t="s">
        <v>1405</v>
      </c>
      <c r="M315" s="27"/>
      <c r="N315" s="29"/>
      <c r="O315" s="29">
        <v>14</v>
      </c>
      <c r="P315" s="29">
        <v>4</v>
      </c>
      <c r="Q315" s="29">
        <v>5</v>
      </c>
      <c r="R315" s="29">
        <v>6</v>
      </c>
      <c r="S315" s="29">
        <v>29</v>
      </c>
    </row>
    <row r="316" spans="1:19">
      <c r="B316" t="s">
        <v>1221</v>
      </c>
      <c r="C316" s="11"/>
      <c r="D316" s="11">
        <v>1</v>
      </c>
      <c r="E316" s="11"/>
      <c r="F316" s="11"/>
      <c r="G316" s="11"/>
      <c r="H316" s="11">
        <v>1</v>
      </c>
      <c r="M316" t="s">
        <v>1221</v>
      </c>
      <c r="N316" s="11"/>
      <c r="O316" s="11">
        <v>1</v>
      </c>
      <c r="P316" s="11"/>
      <c r="Q316" s="11"/>
      <c r="R316" s="11"/>
      <c r="S316" s="11">
        <v>1</v>
      </c>
    </row>
    <row r="317" spans="1:19">
      <c r="B317" t="s">
        <v>1405</v>
      </c>
      <c r="C317" s="11"/>
      <c r="D317" s="11">
        <v>13</v>
      </c>
      <c r="E317" s="11">
        <v>4</v>
      </c>
      <c r="F317" s="11">
        <v>5</v>
      </c>
      <c r="G317" s="11">
        <v>6</v>
      </c>
      <c r="H317" s="11">
        <v>28</v>
      </c>
      <c r="M317" t="s">
        <v>1405</v>
      </c>
      <c r="N317" s="11"/>
      <c r="O317" s="11">
        <v>13</v>
      </c>
      <c r="P317" s="11">
        <v>4</v>
      </c>
      <c r="Q317" s="11">
        <v>5</v>
      </c>
      <c r="R317" s="11">
        <v>6</v>
      </c>
      <c r="S317" s="11">
        <v>28</v>
      </c>
    </row>
    <row r="318" spans="1:19">
      <c r="A318" t="s">
        <v>529</v>
      </c>
      <c r="C318" s="11">
        <v>5</v>
      </c>
      <c r="D318" s="11">
        <v>11</v>
      </c>
      <c r="E318" s="11"/>
      <c r="F318" s="11">
        <v>8</v>
      </c>
      <c r="G318" s="11">
        <v>3</v>
      </c>
      <c r="H318" s="11">
        <v>27</v>
      </c>
      <c r="L318" s="27" t="s">
        <v>529</v>
      </c>
      <c r="M318" s="27"/>
      <c r="N318" s="29">
        <v>5</v>
      </c>
      <c r="O318" s="29">
        <v>11</v>
      </c>
      <c r="P318" s="29"/>
      <c r="Q318" s="29">
        <v>8</v>
      </c>
      <c r="R318" s="29">
        <v>3</v>
      </c>
      <c r="S318" s="29">
        <v>27</v>
      </c>
    </row>
    <row r="319" spans="1:19">
      <c r="B319" t="s">
        <v>1150</v>
      </c>
      <c r="C319" s="11"/>
      <c r="D319" s="11">
        <v>3</v>
      </c>
      <c r="E319" s="11"/>
      <c r="F319" s="11"/>
      <c r="G319" s="11">
        <v>1</v>
      </c>
      <c r="H319" s="11">
        <v>4</v>
      </c>
      <c r="M319" t="s">
        <v>1150</v>
      </c>
      <c r="N319" s="11"/>
      <c r="O319" s="11">
        <v>3</v>
      </c>
      <c r="P319" s="11"/>
      <c r="Q319" s="11"/>
      <c r="R319" s="11">
        <v>1</v>
      </c>
      <c r="S319" s="11">
        <v>4</v>
      </c>
    </row>
    <row r="320" spans="1:19">
      <c r="B320" t="s">
        <v>1237</v>
      </c>
      <c r="C320" s="11">
        <v>1</v>
      </c>
      <c r="D320" s="11">
        <v>3</v>
      </c>
      <c r="E320" s="11"/>
      <c r="F320" s="11">
        <v>2</v>
      </c>
      <c r="G320" s="11"/>
      <c r="H320" s="11">
        <v>6</v>
      </c>
      <c r="M320" t="s">
        <v>1237</v>
      </c>
      <c r="N320" s="11">
        <v>1</v>
      </c>
      <c r="O320" s="11">
        <v>3</v>
      </c>
      <c r="P320" s="11"/>
      <c r="Q320" s="11">
        <v>2</v>
      </c>
      <c r="R320" s="11"/>
      <c r="S320" s="11">
        <v>6</v>
      </c>
    </row>
    <row r="321" spans="1:19">
      <c r="B321" t="s">
        <v>1236</v>
      </c>
      <c r="C321" s="11">
        <v>4</v>
      </c>
      <c r="D321" s="11">
        <v>5</v>
      </c>
      <c r="E321" s="11"/>
      <c r="F321" s="11">
        <v>6</v>
      </c>
      <c r="G321" s="11">
        <v>2</v>
      </c>
      <c r="H321" s="11">
        <v>17</v>
      </c>
      <c r="M321" t="s">
        <v>1236</v>
      </c>
      <c r="N321" s="11">
        <v>4</v>
      </c>
      <c r="O321" s="11">
        <v>5</v>
      </c>
      <c r="P321" s="11"/>
      <c r="Q321" s="11">
        <v>6</v>
      </c>
      <c r="R321" s="11">
        <v>2</v>
      </c>
      <c r="S321" s="11">
        <v>17</v>
      </c>
    </row>
    <row r="322" spans="1:19">
      <c r="A322" t="s">
        <v>473</v>
      </c>
      <c r="C322" s="11">
        <v>7</v>
      </c>
      <c r="D322" s="11">
        <v>2</v>
      </c>
      <c r="E322" s="11">
        <v>1</v>
      </c>
      <c r="F322" s="11">
        <v>5</v>
      </c>
      <c r="G322" s="11">
        <v>9</v>
      </c>
      <c r="H322" s="11">
        <v>24</v>
      </c>
      <c r="L322" s="27" t="s">
        <v>473</v>
      </c>
      <c r="M322" s="27"/>
      <c r="N322" s="29">
        <v>7</v>
      </c>
      <c r="O322" s="29">
        <v>2</v>
      </c>
      <c r="P322" s="29">
        <v>1</v>
      </c>
      <c r="Q322" s="29">
        <v>5</v>
      </c>
      <c r="R322" s="29">
        <v>9</v>
      </c>
      <c r="S322" s="29">
        <v>24</v>
      </c>
    </row>
    <row r="323" spans="1:19">
      <c r="B323" t="s">
        <v>79</v>
      </c>
      <c r="C323" s="11">
        <v>2</v>
      </c>
      <c r="D323" s="11">
        <v>1</v>
      </c>
      <c r="E323" s="11"/>
      <c r="F323" s="11"/>
      <c r="G323" s="11"/>
      <c r="H323" s="11">
        <v>3</v>
      </c>
      <c r="M323" t="s">
        <v>79</v>
      </c>
      <c r="N323" s="11">
        <v>2</v>
      </c>
      <c r="O323" s="11">
        <v>1</v>
      </c>
      <c r="P323" s="11"/>
      <c r="Q323" s="11"/>
      <c r="R323" s="11"/>
      <c r="S323" s="11">
        <v>3</v>
      </c>
    </row>
    <row r="324" spans="1:19">
      <c r="B324" t="s">
        <v>1166</v>
      </c>
      <c r="C324" s="11"/>
      <c r="D324" s="11">
        <v>1</v>
      </c>
      <c r="E324" s="11"/>
      <c r="F324" s="11"/>
      <c r="G324" s="11"/>
      <c r="H324" s="11">
        <v>1</v>
      </c>
      <c r="M324" t="s">
        <v>1166</v>
      </c>
      <c r="N324" s="11"/>
      <c r="O324" s="11">
        <v>1</v>
      </c>
      <c r="P324" s="11"/>
      <c r="Q324" s="11"/>
      <c r="R324" s="11"/>
      <c r="S324" s="11">
        <v>1</v>
      </c>
    </row>
    <row r="325" spans="1:19">
      <c r="B325" t="s">
        <v>1150</v>
      </c>
      <c r="C325" s="11">
        <v>2</v>
      </c>
      <c r="D325" s="11"/>
      <c r="E325" s="11"/>
      <c r="F325" s="11"/>
      <c r="G325" s="11"/>
      <c r="H325" s="11">
        <v>2</v>
      </c>
      <c r="M325" t="s">
        <v>1150</v>
      </c>
      <c r="N325" s="11">
        <v>2</v>
      </c>
      <c r="O325" s="11"/>
      <c r="P325" s="11"/>
      <c r="Q325" s="11"/>
      <c r="R325" s="11"/>
      <c r="S325" s="11">
        <v>2</v>
      </c>
    </row>
    <row r="326" spans="1:19">
      <c r="B326" t="s">
        <v>319</v>
      </c>
      <c r="C326" s="11"/>
      <c r="D326" s="11"/>
      <c r="E326" s="11"/>
      <c r="F326" s="11"/>
      <c r="G326" s="11">
        <v>2</v>
      </c>
      <c r="H326" s="11">
        <v>2</v>
      </c>
      <c r="M326" t="s">
        <v>319</v>
      </c>
      <c r="N326" s="11"/>
      <c r="O326" s="11"/>
      <c r="P326" s="11"/>
      <c r="Q326" s="11"/>
      <c r="R326" s="11">
        <v>2</v>
      </c>
      <c r="S326" s="11">
        <v>2</v>
      </c>
    </row>
    <row r="327" spans="1:19">
      <c r="B327" t="s">
        <v>445</v>
      </c>
      <c r="C327" s="11">
        <v>2</v>
      </c>
      <c r="D327" s="11"/>
      <c r="E327" s="11"/>
      <c r="F327" s="11">
        <v>1</v>
      </c>
      <c r="G327" s="11">
        <v>1</v>
      </c>
      <c r="H327" s="11">
        <v>4</v>
      </c>
      <c r="M327" t="s">
        <v>445</v>
      </c>
      <c r="N327" s="11">
        <v>2</v>
      </c>
      <c r="O327" s="11"/>
      <c r="P327" s="11"/>
      <c r="Q327" s="11">
        <v>1</v>
      </c>
      <c r="R327" s="11">
        <v>1</v>
      </c>
      <c r="S327" s="11">
        <v>4</v>
      </c>
    </row>
    <row r="328" spans="1:19">
      <c r="B328" t="s">
        <v>1201</v>
      </c>
      <c r="C328" s="11"/>
      <c r="D328" s="11"/>
      <c r="E328" s="11">
        <v>1</v>
      </c>
      <c r="F328" s="11">
        <v>1</v>
      </c>
      <c r="G328" s="11">
        <v>3</v>
      </c>
      <c r="H328" s="11">
        <v>5</v>
      </c>
      <c r="M328" t="s">
        <v>1201</v>
      </c>
      <c r="N328" s="11"/>
      <c r="O328" s="11"/>
      <c r="P328" s="11">
        <v>1</v>
      </c>
      <c r="Q328" s="11">
        <v>1</v>
      </c>
      <c r="R328" s="11">
        <v>3</v>
      </c>
      <c r="S328" s="11">
        <v>5</v>
      </c>
    </row>
    <row r="329" spans="1:19">
      <c r="B329" t="s">
        <v>1692</v>
      </c>
      <c r="C329" s="11">
        <v>1</v>
      </c>
      <c r="D329" s="11"/>
      <c r="E329" s="11"/>
      <c r="F329" s="11"/>
      <c r="G329" s="11"/>
      <c r="H329" s="11">
        <v>1</v>
      </c>
      <c r="M329" t="s">
        <v>1692</v>
      </c>
      <c r="N329" s="11">
        <v>1</v>
      </c>
      <c r="O329" s="11"/>
      <c r="P329" s="11"/>
      <c r="Q329" s="11"/>
      <c r="R329" s="11"/>
      <c r="S329" s="11">
        <v>1</v>
      </c>
    </row>
    <row r="330" spans="1:19">
      <c r="B330" t="s">
        <v>357</v>
      </c>
      <c r="C330" s="11"/>
      <c r="D330" s="11"/>
      <c r="E330" s="11"/>
      <c r="F330" s="11"/>
      <c r="G330" s="11">
        <v>3</v>
      </c>
      <c r="H330" s="11">
        <v>3</v>
      </c>
      <c r="M330" t="s">
        <v>357</v>
      </c>
      <c r="N330" s="11"/>
      <c r="O330" s="11"/>
      <c r="P330" s="11"/>
      <c r="Q330" s="11"/>
      <c r="R330" s="11">
        <v>3</v>
      </c>
      <c r="S330" s="11">
        <v>3</v>
      </c>
    </row>
    <row r="331" spans="1:19">
      <c r="B331" t="s">
        <v>1672</v>
      </c>
      <c r="C331" s="11"/>
      <c r="D331" s="11"/>
      <c r="E331" s="11"/>
      <c r="F331" s="11">
        <v>3</v>
      </c>
      <c r="G331" s="11"/>
      <c r="H331" s="11">
        <v>3</v>
      </c>
      <c r="M331" t="s">
        <v>1672</v>
      </c>
      <c r="N331" s="11"/>
      <c r="O331" s="11"/>
      <c r="P331" s="11"/>
      <c r="Q331" s="11">
        <v>3</v>
      </c>
      <c r="R331" s="11"/>
      <c r="S331" s="11">
        <v>3</v>
      </c>
    </row>
    <row r="332" spans="1:19">
      <c r="A332" t="s">
        <v>458</v>
      </c>
      <c r="C332" s="11">
        <v>4</v>
      </c>
      <c r="D332" s="11">
        <v>7</v>
      </c>
      <c r="E332" s="11">
        <v>4</v>
      </c>
      <c r="F332" s="11">
        <v>6</v>
      </c>
      <c r="G332" s="11">
        <v>3</v>
      </c>
      <c r="H332" s="11">
        <v>24</v>
      </c>
      <c r="L332" s="27" t="s">
        <v>458</v>
      </c>
      <c r="M332" s="27"/>
      <c r="N332" s="29">
        <v>4</v>
      </c>
      <c r="O332" s="29">
        <v>7</v>
      </c>
      <c r="P332" s="29">
        <v>4</v>
      </c>
      <c r="Q332" s="29">
        <v>6</v>
      </c>
      <c r="R332" s="29">
        <v>3</v>
      </c>
      <c r="S332" s="29">
        <v>24</v>
      </c>
    </row>
    <row r="333" spans="1:19">
      <c r="B333" t="s">
        <v>464</v>
      </c>
      <c r="C333" s="11">
        <v>2</v>
      </c>
      <c r="D333" s="11">
        <v>1</v>
      </c>
      <c r="E333" s="11">
        <v>4</v>
      </c>
      <c r="F333" s="11">
        <v>3</v>
      </c>
      <c r="G333" s="11">
        <v>3</v>
      </c>
      <c r="H333" s="11">
        <v>13</v>
      </c>
      <c r="M333" t="s">
        <v>464</v>
      </c>
      <c r="N333" s="11">
        <v>2</v>
      </c>
      <c r="O333" s="11">
        <v>1</v>
      </c>
      <c r="P333" s="11">
        <v>4</v>
      </c>
      <c r="Q333" s="11">
        <v>3</v>
      </c>
      <c r="R333" s="11">
        <v>3</v>
      </c>
      <c r="S333" s="11">
        <v>13</v>
      </c>
    </row>
    <row r="334" spans="1:19">
      <c r="B334" t="s">
        <v>1207</v>
      </c>
      <c r="C334" s="11"/>
      <c r="D334" s="11"/>
      <c r="E334" s="11"/>
      <c r="F334" s="11">
        <v>1</v>
      </c>
      <c r="G334" s="11"/>
      <c r="H334" s="11">
        <v>1</v>
      </c>
      <c r="M334" t="s">
        <v>1207</v>
      </c>
      <c r="N334" s="11"/>
      <c r="O334" s="11"/>
      <c r="P334" s="11"/>
      <c r="Q334" s="11">
        <v>1</v>
      </c>
      <c r="R334" s="11"/>
      <c r="S334" s="11">
        <v>1</v>
      </c>
    </row>
    <row r="335" spans="1:19">
      <c r="B335" t="s">
        <v>1150</v>
      </c>
      <c r="C335" s="11">
        <v>2</v>
      </c>
      <c r="D335" s="11">
        <v>6</v>
      </c>
      <c r="E335" s="11"/>
      <c r="F335" s="11">
        <v>2</v>
      </c>
      <c r="G335" s="11"/>
      <c r="H335" s="11">
        <v>10</v>
      </c>
      <c r="M335" t="s">
        <v>1150</v>
      </c>
      <c r="N335" s="11">
        <v>2</v>
      </c>
      <c r="O335" s="11">
        <v>6</v>
      </c>
      <c r="P335" s="11"/>
      <c r="Q335" s="11">
        <v>2</v>
      </c>
      <c r="R335" s="11"/>
      <c r="S335" s="11">
        <v>10</v>
      </c>
    </row>
    <row r="336" spans="1:19">
      <c r="A336" t="s">
        <v>159</v>
      </c>
      <c r="C336" s="11">
        <v>4</v>
      </c>
      <c r="D336" s="11">
        <v>8</v>
      </c>
      <c r="E336" s="11">
        <v>3</v>
      </c>
      <c r="F336" s="11">
        <v>5</v>
      </c>
      <c r="G336" s="11">
        <v>3</v>
      </c>
      <c r="H336" s="11">
        <v>23</v>
      </c>
      <c r="L336" s="27" t="s">
        <v>159</v>
      </c>
      <c r="M336" s="27"/>
      <c r="N336" s="29">
        <v>4</v>
      </c>
      <c r="O336" s="29">
        <v>8</v>
      </c>
      <c r="P336" s="29">
        <v>3</v>
      </c>
      <c r="Q336" s="29">
        <v>5</v>
      </c>
      <c r="R336" s="29">
        <v>3</v>
      </c>
      <c r="S336" s="29">
        <v>23</v>
      </c>
    </row>
    <row r="337" spans="1:19">
      <c r="B337" t="s">
        <v>159</v>
      </c>
      <c r="C337" s="11">
        <v>2</v>
      </c>
      <c r="D337" s="11">
        <v>5</v>
      </c>
      <c r="E337" s="11">
        <v>3</v>
      </c>
      <c r="F337" s="11">
        <v>2</v>
      </c>
      <c r="G337" s="11">
        <v>2</v>
      </c>
      <c r="H337" s="11">
        <v>14</v>
      </c>
      <c r="M337" t="s">
        <v>159</v>
      </c>
      <c r="N337" s="11">
        <v>2</v>
      </c>
      <c r="O337" s="11">
        <v>5</v>
      </c>
      <c r="P337" s="11">
        <v>3</v>
      </c>
      <c r="Q337" s="11">
        <v>2</v>
      </c>
      <c r="R337" s="11">
        <v>2</v>
      </c>
      <c r="S337" s="11">
        <v>14</v>
      </c>
    </row>
    <row r="338" spans="1:19">
      <c r="B338" t="s">
        <v>1150</v>
      </c>
      <c r="C338" s="11"/>
      <c r="D338" s="11">
        <v>3</v>
      </c>
      <c r="E338" s="11"/>
      <c r="F338" s="11"/>
      <c r="G338" s="11">
        <v>1</v>
      </c>
      <c r="H338" s="11">
        <v>4</v>
      </c>
      <c r="M338" t="s">
        <v>1150</v>
      </c>
      <c r="N338" s="11"/>
      <c r="O338" s="11">
        <v>3</v>
      </c>
      <c r="P338" s="11"/>
      <c r="Q338" s="11"/>
      <c r="R338" s="11">
        <v>1</v>
      </c>
      <c r="S338" s="11">
        <v>4</v>
      </c>
    </row>
    <row r="339" spans="1:19">
      <c r="B339" t="s">
        <v>1662</v>
      </c>
      <c r="C339" s="11">
        <v>2</v>
      </c>
      <c r="D339" s="11"/>
      <c r="E339" s="11"/>
      <c r="F339" s="11">
        <v>3</v>
      </c>
      <c r="G339" s="11"/>
      <c r="H339" s="11">
        <v>5</v>
      </c>
      <c r="M339" t="s">
        <v>1662</v>
      </c>
      <c r="N339" s="11">
        <v>2</v>
      </c>
      <c r="O339" s="11"/>
      <c r="P339" s="11"/>
      <c r="Q339" s="11">
        <v>3</v>
      </c>
      <c r="R339" s="11"/>
      <c r="S339" s="11">
        <v>5</v>
      </c>
    </row>
    <row r="340" spans="1:19">
      <c r="A340" t="s">
        <v>347</v>
      </c>
      <c r="C340" s="11">
        <v>7</v>
      </c>
      <c r="D340" s="11">
        <v>4</v>
      </c>
      <c r="E340" s="11">
        <v>6</v>
      </c>
      <c r="F340" s="11"/>
      <c r="G340" s="11">
        <v>5</v>
      </c>
      <c r="H340" s="11">
        <v>22</v>
      </c>
      <c r="L340" s="27" t="s">
        <v>347</v>
      </c>
      <c r="M340" s="27"/>
      <c r="N340" s="29">
        <v>7</v>
      </c>
      <c r="O340" s="29">
        <v>4</v>
      </c>
      <c r="P340" s="29">
        <v>6</v>
      </c>
      <c r="Q340" s="29"/>
      <c r="R340" s="29">
        <v>5</v>
      </c>
      <c r="S340" s="29">
        <v>22</v>
      </c>
    </row>
    <row r="341" spans="1:19">
      <c r="B341" t="s">
        <v>1219</v>
      </c>
      <c r="C341" s="11">
        <v>2</v>
      </c>
      <c r="D341" s="11">
        <v>1</v>
      </c>
      <c r="E341" s="11">
        <v>2</v>
      </c>
      <c r="F341" s="11"/>
      <c r="G341" s="11"/>
      <c r="H341" s="11">
        <v>5</v>
      </c>
      <c r="M341" t="s">
        <v>1219</v>
      </c>
      <c r="N341" s="11">
        <v>2</v>
      </c>
      <c r="O341" s="11">
        <v>1</v>
      </c>
      <c r="P341" s="11">
        <v>2</v>
      </c>
      <c r="Q341" s="11"/>
      <c r="R341" s="11"/>
      <c r="S341" s="11">
        <v>5</v>
      </c>
    </row>
    <row r="342" spans="1:19">
      <c r="B342" t="s">
        <v>347</v>
      </c>
      <c r="C342" s="11">
        <v>3</v>
      </c>
      <c r="D342" s="11">
        <v>2</v>
      </c>
      <c r="E342" s="11">
        <v>3</v>
      </c>
      <c r="F342" s="11"/>
      <c r="G342" s="11">
        <v>3</v>
      </c>
      <c r="H342" s="11">
        <v>11</v>
      </c>
      <c r="M342" t="s">
        <v>347</v>
      </c>
      <c r="N342" s="11">
        <v>3</v>
      </c>
      <c r="O342" s="11">
        <v>2</v>
      </c>
      <c r="P342" s="11">
        <v>3</v>
      </c>
      <c r="Q342" s="11"/>
      <c r="R342" s="11">
        <v>3</v>
      </c>
      <c r="S342" s="11">
        <v>11</v>
      </c>
    </row>
    <row r="343" spans="1:19">
      <c r="B343" t="s">
        <v>1253</v>
      </c>
      <c r="C343" s="11">
        <v>2</v>
      </c>
      <c r="D343" s="11">
        <v>1</v>
      </c>
      <c r="E343" s="11">
        <v>1</v>
      </c>
      <c r="F343" s="11"/>
      <c r="G343" s="11">
        <v>2</v>
      </c>
      <c r="H343" s="11">
        <v>6</v>
      </c>
      <c r="M343" t="s">
        <v>1253</v>
      </c>
      <c r="N343" s="11">
        <v>2</v>
      </c>
      <c r="O343" s="11">
        <v>1</v>
      </c>
      <c r="P343" s="11">
        <v>1</v>
      </c>
      <c r="Q343" s="11"/>
      <c r="R343" s="11">
        <v>2</v>
      </c>
      <c r="S343" s="11">
        <v>6</v>
      </c>
    </row>
    <row r="344" spans="1:19">
      <c r="A344" t="s">
        <v>449</v>
      </c>
      <c r="C344" s="11"/>
      <c r="D344" s="11"/>
      <c r="E344" s="11"/>
      <c r="F344" s="11"/>
      <c r="G344" s="11">
        <v>21</v>
      </c>
      <c r="H344" s="11">
        <v>21</v>
      </c>
      <c r="L344" s="27" t="s">
        <v>449</v>
      </c>
      <c r="M344" s="27"/>
      <c r="N344" s="29"/>
      <c r="O344" s="29"/>
      <c r="P344" s="29"/>
      <c r="Q344" s="29"/>
      <c r="R344" s="29">
        <v>21</v>
      </c>
      <c r="S344" s="29">
        <v>21</v>
      </c>
    </row>
    <row r="345" spans="1:19">
      <c r="B345" t="s">
        <v>1243</v>
      </c>
      <c r="C345" s="11"/>
      <c r="D345" s="11"/>
      <c r="E345" s="11"/>
      <c r="F345" s="11"/>
      <c r="G345" s="11">
        <v>1</v>
      </c>
      <c r="H345" s="11">
        <v>1</v>
      </c>
      <c r="M345" t="s">
        <v>1243</v>
      </c>
      <c r="N345" s="11"/>
      <c r="O345" s="11"/>
      <c r="P345" s="11"/>
      <c r="Q345" s="11"/>
      <c r="R345" s="11">
        <v>1</v>
      </c>
      <c r="S345" s="11">
        <v>1</v>
      </c>
    </row>
    <row r="346" spans="1:19">
      <c r="B346" t="s">
        <v>1214</v>
      </c>
      <c r="C346" s="11"/>
      <c r="D346" s="11"/>
      <c r="E346" s="11"/>
      <c r="F346" s="11"/>
      <c r="G346" s="11">
        <v>5</v>
      </c>
      <c r="H346" s="11">
        <v>5</v>
      </c>
      <c r="M346" t="s">
        <v>1214</v>
      </c>
      <c r="N346" s="11"/>
      <c r="O346" s="11"/>
      <c r="P346" s="11"/>
      <c r="Q346" s="11"/>
      <c r="R346" s="11">
        <v>5</v>
      </c>
      <c r="S346" s="11">
        <v>5</v>
      </c>
    </row>
    <row r="347" spans="1:19">
      <c r="B347" t="s">
        <v>464</v>
      </c>
      <c r="C347" s="11"/>
      <c r="D347" s="11"/>
      <c r="E347" s="11"/>
      <c r="F347" s="11"/>
      <c r="G347" s="11">
        <v>1</v>
      </c>
      <c r="H347" s="11">
        <v>1</v>
      </c>
      <c r="M347" t="s">
        <v>464</v>
      </c>
      <c r="N347" s="11"/>
      <c r="O347" s="11"/>
      <c r="P347" s="11"/>
      <c r="Q347" s="11"/>
      <c r="R347" s="11">
        <v>1</v>
      </c>
      <c r="S347" s="11">
        <v>1</v>
      </c>
    </row>
    <row r="348" spans="1:19">
      <c r="B348" t="s">
        <v>1213</v>
      </c>
      <c r="C348" s="11"/>
      <c r="D348" s="11"/>
      <c r="E348" s="11"/>
      <c r="F348" s="11"/>
      <c r="G348" s="11">
        <v>1</v>
      </c>
      <c r="H348" s="11">
        <v>1</v>
      </c>
      <c r="M348" t="s">
        <v>1213</v>
      </c>
      <c r="N348" s="11"/>
      <c r="O348" s="11"/>
      <c r="P348" s="11"/>
      <c r="Q348" s="11"/>
      <c r="R348" s="11">
        <v>1</v>
      </c>
      <c r="S348" s="11">
        <v>1</v>
      </c>
    </row>
    <row r="349" spans="1:19">
      <c r="B349" t="s">
        <v>1215</v>
      </c>
      <c r="C349" s="11"/>
      <c r="D349" s="11"/>
      <c r="E349" s="11"/>
      <c r="F349" s="11"/>
      <c r="G349" s="11">
        <v>6</v>
      </c>
      <c r="H349" s="11">
        <v>6</v>
      </c>
      <c r="M349" t="s">
        <v>1215</v>
      </c>
      <c r="N349" s="11"/>
      <c r="O349" s="11"/>
      <c r="P349" s="11"/>
      <c r="Q349" s="11"/>
      <c r="R349" s="11">
        <v>6</v>
      </c>
      <c r="S349" s="11">
        <v>6</v>
      </c>
    </row>
    <row r="350" spans="1:19">
      <c r="B350" t="s">
        <v>1260</v>
      </c>
      <c r="C350" s="11"/>
      <c r="D350" s="11"/>
      <c r="E350" s="11"/>
      <c r="F350" s="11"/>
      <c r="G350" s="11">
        <v>7</v>
      </c>
      <c r="H350" s="11">
        <v>7</v>
      </c>
      <c r="M350" t="s">
        <v>1260</v>
      </c>
      <c r="N350" s="11"/>
      <c r="O350" s="11"/>
      <c r="P350" s="11"/>
      <c r="Q350" s="11"/>
      <c r="R350" s="11">
        <v>7</v>
      </c>
      <c r="S350" s="11">
        <v>7</v>
      </c>
    </row>
    <row r="351" spans="1:19">
      <c r="A351" t="s">
        <v>135</v>
      </c>
      <c r="C351" s="11"/>
      <c r="D351" s="11"/>
      <c r="E351" s="11"/>
      <c r="F351" s="11">
        <v>8</v>
      </c>
      <c r="G351" s="11">
        <v>10</v>
      </c>
      <c r="H351" s="11">
        <v>18</v>
      </c>
      <c r="L351" s="27" t="s">
        <v>135</v>
      </c>
      <c r="M351" s="27"/>
      <c r="N351" s="29"/>
      <c r="O351" s="29"/>
      <c r="P351" s="29"/>
      <c r="Q351" s="29">
        <v>8</v>
      </c>
      <c r="R351" s="29">
        <v>10</v>
      </c>
      <c r="S351" s="29">
        <v>18</v>
      </c>
    </row>
    <row r="352" spans="1:19">
      <c r="B352" t="s">
        <v>1195</v>
      </c>
      <c r="C352" s="11"/>
      <c r="D352" s="11"/>
      <c r="E352" s="11"/>
      <c r="F352" s="11">
        <v>2</v>
      </c>
      <c r="G352" s="11">
        <v>2</v>
      </c>
      <c r="H352" s="11">
        <v>4</v>
      </c>
      <c r="M352" t="s">
        <v>1195</v>
      </c>
      <c r="N352" s="11"/>
      <c r="O352" s="11"/>
      <c r="P352" s="11"/>
      <c r="Q352" s="11">
        <v>2</v>
      </c>
      <c r="R352" s="11">
        <v>2</v>
      </c>
      <c r="S352" s="11">
        <v>4</v>
      </c>
    </row>
    <row r="353" spans="1:19">
      <c r="B353" t="s">
        <v>1203</v>
      </c>
      <c r="C353" s="11"/>
      <c r="D353" s="11"/>
      <c r="E353" s="11"/>
      <c r="F353" s="11">
        <v>2</v>
      </c>
      <c r="G353" s="11">
        <v>4</v>
      </c>
      <c r="H353" s="11">
        <v>6</v>
      </c>
      <c r="M353" t="s">
        <v>1203</v>
      </c>
      <c r="N353" s="11"/>
      <c r="O353" s="11"/>
      <c r="P353" s="11"/>
      <c r="Q353" s="11">
        <v>2</v>
      </c>
      <c r="R353" s="11">
        <v>4</v>
      </c>
      <c r="S353" s="11">
        <v>6</v>
      </c>
    </row>
    <row r="354" spans="1:19">
      <c r="B354" t="s">
        <v>1176</v>
      </c>
      <c r="C354" s="11"/>
      <c r="D354" s="11"/>
      <c r="E354" s="11"/>
      <c r="F354" s="11">
        <v>1</v>
      </c>
      <c r="G354" s="11">
        <v>3</v>
      </c>
      <c r="H354" s="11">
        <v>4</v>
      </c>
      <c r="M354" t="s">
        <v>1176</v>
      </c>
      <c r="N354" s="11"/>
      <c r="O354" s="11"/>
      <c r="P354" s="11"/>
      <c r="Q354" s="11">
        <v>1</v>
      </c>
      <c r="R354" s="11">
        <v>3</v>
      </c>
      <c r="S354" s="11">
        <v>4</v>
      </c>
    </row>
    <row r="355" spans="1:19">
      <c r="B355" t="s">
        <v>1194</v>
      </c>
      <c r="C355" s="11"/>
      <c r="D355" s="11"/>
      <c r="E355" s="11"/>
      <c r="F355" s="11">
        <v>2</v>
      </c>
      <c r="G355" s="11">
        <v>1</v>
      </c>
      <c r="H355" s="11">
        <v>3</v>
      </c>
      <c r="M355" t="s">
        <v>1194</v>
      </c>
      <c r="N355" s="11"/>
      <c r="O355" s="11"/>
      <c r="P355" s="11"/>
      <c r="Q355" s="11">
        <v>2</v>
      </c>
      <c r="R355" s="11">
        <v>1</v>
      </c>
      <c r="S355" s="11">
        <v>3</v>
      </c>
    </row>
    <row r="356" spans="1:19">
      <c r="B356" t="s">
        <v>1696</v>
      </c>
      <c r="C356" s="11"/>
      <c r="D356" s="11"/>
      <c r="E356" s="11"/>
      <c r="F356" s="11">
        <v>1</v>
      </c>
      <c r="G356" s="11"/>
      <c r="H356" s="11">
        <v>1</v>
      </c>
      <c r="M356" t="s">
        <v>1696</v>
      </c>
      <c r="N356" s="11"/>
      <c r="O356" s="11"/>
      <c r="P356" s="11"/>
      <c r="Q356" s="11">
        <v>1</v>
      </c>
      <c r="R356" s="11"/>
      <c r="S356" s="11">
        <v>1</v>
      </c>
    </row>
    <row r="357" spans="1:19">
      <c r="A357" t="s">
        <v>1308</v>
      </c>
      <c r="C357" s="11">
        <v>16</v>
      </c>
      <c r="D357" s="11"/>
      <c r="E357" s="11"/>
      <c r="F357" s="11"/>
      <c r="G357" s="11"/>
      <c r="H357" s="11">
        <v>16</v>
      </c>
      <c r="L357" s="27" t="s">
        <v>1308</v>
      </c>
      <c r="M357" s="27"/>
      <c r="N357" s="29">
        <v>16</v>
      </c>
      <c r="O357" s="29"/>
      <c r="P357" s="29"/>
      <c r="Q357" s="29"/>
      <c r="R357" s="29"/>
      <c r="S357" s="29">
        <v>16</v>
      </c>
    </row>
    <row r="358" spans="1:19">
      <c r="B358" t="s">
        <v>615</v>
      </c>
      <c r="C358" s="11">
        <v>1</v>
      </c>
      <c r="D358" s="11"/>
      <c r="E358" s="11"/>
      <c r="F358" s="11"/>
      <c r="G358" s="11"/>
      <c r="H358" s="11">
        <v>1</v>
      </c>
      <c r="M358" t="s">
        <v>615</v>
      </c>
      <c r="N358" s="11">
        <v>1</v>
      </c>
      <c r="O358" s="11"/>
      <c r="P358" s="11"/>
      <c r="Q358" s="11"/>
      <c r="R358" s="11"/>
      <c r="S358" s="11">
        <v>1</v>
      </c>
    </row>
    <row r="359" spans="1:19">
      <c r="B359" t="s">
        <v>79</v>
      </c>
      <c r="C359" s="11">
        <v>8</v>
      </c>
      <c r="D359" s="11"/>
      <c r="E359" s="11"/>
      <c r="F359" s="11"/>
      <c r="G359" s="11"/>
      <c r="H359" s="11">
        <v>8</v>
      </c>
      <c r="M359" t="s">
        <v>79</v>
      </c>
      <c r="N359" s="11">
        <v>8</v>
      </c>
      <c r="O359" s="11"/>
      <c r="P359" s="11"/>
      <c r="Q359" s="11"/>
      <c r="R359" s="11"/>
      <c r="S359" s="11">
        <v>8</v>
      </c>
    </row>
    <row r="360" spans="1:19">
      <c r="B360" t="s">
        <v>116</v>
      </c>
      <c r="C360" s="11">
        <v>3</v>
      </c>
      <c r="D360" s="11"/>
      <c r="E360" s="11"/>
      <c r="F360" s="11"/>
      <c r="G360" s="11"/>
      <c r="H360" s="11">
        <v>3</v>
      </c>
      <c r="M360" t="s">
        <v>116</v>
      </c>
      <c r="N360" s="11">
        <v>3</v>
      </c>
      <c r="O360" s="11"/>
      <c r="P360" s="11"/>
      <c r="Q360" s="11"/>
      <c r="R360" s="11"/>
      <c r="S360" s="11">
        <v>3</v>
      </c>
    </row>
    <row r="361" spans="1:19">
      <c r="B361" t="s">
        <v>364</v>
      </c>
      <c r="C361" s="11">
        <v>2</v>
      </c>
      <c r="D361" s="11"/>
      <c r="E361" s="11"/>
      <c r="F361" s="11"/>
      <c r="G361" s="11"/>
      <c r="H361" s="11">
        <v>2</v>
      </c>
      <c r="M361" t="s">
        <v>364</v>
      </c>
      <c r="N361" s="11">
        <v>2</v>
      </c>
      <c r="O361" s="11"/>
      <c r="P361" s="11"/>
      <c r="Q361" s="11"/>
      <c r="R361" s="11"/>
      <c r="S361" s="11">
        <v>2</v>
      </c>
    </row>
    <row r="362" spans="1:19">
      <c r="B362" t="s">
        <v>1685</v>
      </c>
      <c r="C362" s="11">
        <v>2</v>
      </c>
      <c r="D362" s="11"/>
      <c r="E362" s="11"/>
      <c r="F362" s="11"/>
      <c r="G362" s="11"/>
      <c r="H362" s="11">
        <v>2</v>
      </c>
      <c r="M362" t="s">
        <v>1685</v>
      </c>
      <c r="N362" s="11">
        <v>2</v>
      </c>
      <c r="O362" s="11"/>
      <c r="P362" s="11"/>
      <c r="Q362" s="11"/>
      <c r="R362" s="11"/>
      <c r="S362" s="11">
        <v>2</v>
      </c>
    </row>
    <row r="363" spans="1:19">
      <c r="A363" t="s">
        <v>962</v>
      </c>
      <c r="C363" s="11">
        <v>3</v>
      </c>
      <c r="D363" s="11"/>
      <c r="E363" s="11">
        <v>9</v>
      </c>
      <c r="F363" s="11">
        <v>2</v>
      </c>
      <c r="G363" s="11"/>
      <c r="H363" s="11">
        <v>14</v>
      </c>
      <c r="L363" s="27" t="s">
        <v>962</v>
      </c>
      <c r="M363" s="27"/>
      <c r="N363" s="29">
        <v>3</v>
      </c>
      <c r="O363" s="29"/>
      <c r="P363" s="29">
        <v>9</v>
      </c>
      <c r="Q363" s="29">
        <v>2</v>
      </c>
      <c r="R363" s="29"/>
      <c r="S363" s="29">
        <v>14</v>
      </c>
    </row>
    <row r="364" spans="1:19">
      <c r="B364" t="s">
        <v>464</v>
      </c>
      <c r="C364" s="11"/>
      <c r="D364" s="11"/>
      <c r="E364" s="11">
        <v>4</v>
      </c>
      <c r="F364" s="11"/>
      <c r="G364" s="11"/>
      <c r="H364" s="11">
        <v>4</v>
      </c>
      <c r="M364" t="s">
        <v>464</v>
      </c>
      <c r="N364" s="11"/>
      <c r="O364" s="11"/>
      <c r="P364" s="11">
        <v>4</v>
      </c>
      <c r="Q364" s="11"/>
      <c r="R364" s="11"/>
      <c r="S364" s="11">
        <v>4</v>
      </c>
    </row>
    <row r="365" spans="1:19">
      <c r="B365" t="s">
        <v>445</v>
      </c>
      <c r="C365" s="11">
        <v>3</v>
      </c>
      <c r="D365" s="11"/>
      <c r="E365" s="11">
        <v>5</v>
      </c>
      <c r="F365" s="11">
        <v>2</v>
      </c>
      <c r="G365" s="11"/>
      <c r="H365" s="11">
        <v>10</v>
      </c>
      <c r="M365" t="s">
        <v>445</v>
      </c>
      <c r="N365" s="11">
        <v>3</v>
      </c>
      <c r="O365" s="11"/>
      <c r="P365" s="11">
        <v>5</v>
      </c>
      <c r="Q365" s="11">
        <v>2</v>
      </c>
      <c r="R365" s="11"/>
      <c r="S365" s="11">
        <v>10</v>
      </c>
    </row>
    <row r="366" spans="1:19">
      <c r="A366" t="s">
        <v>259</v>
      </c>
      <c r="C366" s="11"/>
      <c r="D366" s="11"/>
      <c r="E366" s="11"/>
      <c r="F366" s="11"/>
      <c r="G366" s="11">
        <v>13</v>
      </c>
      <c r="H366" s="11">
        <v>13</v>
      </c>
      <c r="L366" s="27" t="s">
        <v>259</v>
      </c>
      <c r="M366" s="27"/>
      <c r="N366" s="29"/>
      <c r="O366" s="29"/>
      <c r="P366" s="29"/>
      <c r="Q366" s="29"/>
      <c r="R366" s="29">
        <v>13</v>
      </c>
      <c r="S366" s="29">
        <v>13</v>
      </c>
    </row>
    <row r="367" spans="1:19">
      <c r="B367" t="s">
        <v>1205</v>
      </c>
      <c r="C367" s="11"/>
      <c r="D367" s="11"/>
      <c r="E367" s="11"/>
      <c r="F367" s="11"/>
      <c r="G367" s="11">
        <v>12</v>
      </c>
      <c r="H367" s="11">
        <v>12</v>
      </c>
      <c r="M367" t="s">
        <v>1205</v>
      </c>
      <c r="N367" s="11"/>
      <c r="O367" s="11"/>
      <c r="P367" s="11"/>
      <c r="Q367" s="11"/>
      <c r="R367" s="11">
        <v>12</v>
      </c>
      <c r="S367" s="11">
        <v>12</v>
      </c>
    </row>
    <row r="368" spans="1:19">
      <c r="B368" t="s">
        <v>344</v>
      </c>
      <c r="C368" s="11"/>
      <c r="D368" s="11"/>
      <c r="E368" s="11"/>
      <c r="F368" s="11"/>
      <c r="G368" s="11">
        <v>1</v>
      </c>
      <c r="H368" s="11">
        <v>1</v>
      </c>
      <c r="M368" t="s">
        <v>344</v>
      </c>
      <c r="N368" s="11"/>
      <c r="O368" s="11"/>
      <c r="P368" s="11"/>
      <c r="Q368" s="11"/>
      <c r="R368" s="11">
        <v>1</v>
      </c>
      <c r="S368" s="11">
        <v>1</v>
      </c>
    </row>
    <row r="369" spans="1:19">
      <c r="A369" t="s">
        <v>754</v>
      </c>
      <c r="C369" s="11">
        <v>1</v>
      </c>
      <c r="D369" s="11">
        <v>3</v>
      </c>
      <c r="E369" s="11">
        <v>2</v>
      </c>
      <c r="F369" s="11">
        <v>3</v>
      </c>
      <c r="G369" s="11">
        <v>3</v>
      </c>
      <c r="H369" s="11">
        <v>12</v>
      </c>
      <c r="L369" s="27" t="s">
        <v>754</v>
      </c>
      <c r="M369" s="27"/>
      <c r="N369" s="29">
        <v>1</v>
      </c>
      <c r="O369" s="29">
        <v>3</v>
      </c>
      <c r="P369" s="29">
        <v>2</v>
      </c>
      <c r="Q369" s="29">
        <v>3</v>
      </c>
      <c r="R369" s="29">
        <v>3</v>
      </c>
      <c r="S369" s="29">
        <v>12</v>
      </c>
    </row>
    <row r="370" spans="1:19">
      <c r="B370" t="s">
        <v>1150</v>
      </c>
      <c r="C370" s="11">
        <v>1</v>
      </c>
      <c r="D370" s="11">
        <v>3</v>
      </c>
      <c r="E370" s="11">
        <v>2</v>
      </c>
      <c r="F370" s="11">
        <v>3</v>
      </c>
      <c r="G370" s="11">
        <v>3</v>
      </c>
      <c r="H370" s="11">
        <v>12</v>
      </c>
      <c r="M370" t="s">
        <v>1150</v>
      </c>
      <c r="N370" s="11">
        <v>1</v>
      </c>
      <c r="O370" s="11">
        <v>3</v>
      </c>
      <c r="P370" s="11">
        <v>2</v>
      </c>
      <c r="Q370" s="11">
        <v>3</v>
      </c>
      <c r="R370" s="11">
        <v>3</v>
      </c>
      <c r="S370" s="11">
        <v>12</v>
      </c>
    </row>
    <row r="371" spans="1:19">
      <c r="A371" t="s">
        <v>391</v>
      </c>
      <c r="C371" s="11"/>
      <c r="D371" s="11"/>
      <c r="E371" s="11"/>
      <c r="F371" s="11">
        <v>6</v>
      </c>
      <c r="G371" s="11">
        <v>5</v>
      </c>
      <c r="H371" s="11">
        <v>11</v>
      </c>
      <c r="L371" s="27" t="s">
        <v>391</v>
      </c>
      <c r="M371" s="27"/>
      <c r="N371" s="29"/>
      <c r="O371" s="29"/>
      <c r="P371" s="29"/>
      <c r="Q371" s="29">
        <v>6</v>
      </c>
      <c r="R371" s="29">
        <v>5</v>
      </c>
      <c r="S371" s="29">
        <v>11</v>
      </c>
    </row>
    <row r="372" spans="1:19">
      <c r="B372" t="s">
        <v>1180</v>
      </c>
      <c r="C372" s="11"/>
      <c r="D372" s="11"/>
      <c r="E372" s="11"/>
      <c r="F372" s="11">
        <v>2</v>
      </c>
      <c r="G372" s="11">
        <v>1</v>
      </c>
      <c r="H372" s="11">
        <v>3</v>
      </c>
      <c r="M372" t="s">
        <v>1180</v>
      </c>
      <c r="N372" s="11"/>
      <c r="O372" s="11"/>
      <c r="P372" s="11"/>
      <c r="Q372" s="11">
        <v>2</v>
      </c>
      <c r="R372" s="11">
        <v>1</v>
      </c>
      <c r="S372" s="11">
        <v>3</v>
      </c>
    </row>
    <row r="373" spans="1:19">
      <c r="B373" t="s">
        <v>1150</v>
      </c>
      <c r="C373" s="11"/>
      <c r="D373" s="11"/>
      <c r="E373" s="11"/>
      <c r="F373" s="11">
        <v>4</v>
      </c>
      <c r="G373" s="11">
        <v>4</v>
      </c>
      <c r="H373" s="11">
        <v>8</v>
      </c>
      <c r="M373" t="s">
        <v>1150</v>
      </c>
      <c r="N373" s="11"/>
      <c r="O373" s="11"/>
      <c r="P373" s="11"/>
      <c r="Q373" s="11">
        <v>4</v>
      </c>
      <c r="R373" s="11">
        <v>4</v>
      </c>
      <c r="S373" s="11">
        <v>8</v>
      </c>
    </row>
    <row r="374" spans="1:19">
      <c r="A374" t="s">
        <v>72</v>
      </c>
      <c r="C374" s="11">
        <v>3</v>
      </c>
      <c r="D374" s="11">
        <v>1</v>
      </c>
      <c r="E374" s="11">
        <v>1</v>
      </c>
      <c r="F374" s="11">
        <v>3</v>
      </c>
      <c r="G374" s="11">
        <v>1</v>
      </c>
      <c r="H374" s="11">
        <v>9</v>
      </c>
      <c r="L374" s="27" t="s">
        <v>72</v>
      </c>
      <c r="M374" s="27"/>
      <c r="N374" s="29">
        <v>3</v>
      </c>
      <c r="O374" s="29">
        <v>1</v>
      </c>
      <c r="P374" s="29">
        <v>1</v>
      </c>
      <c r="Q374" s="29">
        <v>3</v>
      </c>
      <c r="R374" s="29">
        <v>1</v>
      </c>
      <c r="S374" s="29">
        <v>9</v>
      </c>
    </row>
    <row r="375" spans="1:19">
      <c r="B375" t="s">
        <v>1150</v>
      </c>
      <c r="C375" s="11">
        <v>1</v>
      </c>
      <c r="D375" s="11"/>
      <c r="E375" s="11"/>
      <c r="F375" s="11">
        <v>2</v>
      </c>
      <c r="G375" s="11">
        <v>1</v>
      </c>
      <c r="H375" s="11">
        <v>4</v>
      </c>
      <c r="M375" t="s">
        <v>1150</v>
      </c>
      <c r="N375" s="11">
        <v>1</v>
      </c>
      <c r="O375" s="11"/>
      <c r="P375" s="11"/>
      <c r="Q375" s="11">
        <v>2</v>
      </c>
      <c r="R375" s="11">
        <v>1</v>
      </c>
      <c r="S375" s="11">
        <v>4</v>
      </c>
    </row>
    <row r="376" spans="1:19">
      <c r="B376" t="s">
        <v>72</v>
      </c>
      <c r="C376" s="11">
        <v>2</v>
      </c>
      <c r="D376" s="11">
        <v>1</v>
      </c>
      <c r="E376" s="11">
        <v>1</v>
      </c>
      <c r="F376" s="11">
        <v>1</v>
      </c>
      <c r="G376" s="11"/>
      <c r="H376" s="11">
        <v>5</v>
      </c>
      <c r="M376" t="s">
        <v>72</v>
      </c>
      <c r="N376" s="11">
        <v>2</v>
      </c>
      <c r="O376" s="11">
        <v>1</v>
      </c>
      <c r="P376" s="11">
        <v>1</v>
      </c>
      <c r="Q376" s="11">
        <v>1</v>
      </c>
      <c r="R376" s="11"/>
      <c r="S376" s="11">
        <v>5</v>
      </c>
    </row>
    <row r="377" spans="1:19">
      <c r="A377" t="s">
        <v>292</v>
      </c>
      <c r="C377" s="11">
        <v>1</v>
      </c>
      <c r="D377" s="11">
        <v>1</v>
      </c>
      <c r="E377" s="11">
        <v>3</v>
      </c>
      <c r="F377" s="11"/>
      <c r="G377" s="11">
        <v>4</v>
      </c>
      <c r="H377" s="11">
        <v>9</v>
      </c>
      <c r="L377" s="27" t="s">
        <v>292</v>
      </c>
      <c r="M377" s="27"/>
      <c r="N377" s="29">
        <v>1</v>
      </c>
      <c r="O377" s="29">
        <v>1</v>
      </c>
      <c r="P377" s="29">
        <v>3</v>
      </c>
      <c r="Q377" s="29"/>
      <c r="R377" s="29">
        <v>4</v>
      </c>
      <c r="S377" s="29">
        <v>9</v>
      </c>
    </row>
    <row r="378" spans="1:19">
      <c r="B378" t="s">
        <v>292</v>
      </c>
      <c r="C378" s="11">
        <v>1</v>
      </c>
      <c r="D378" s="11">
        <v>1</v>
      </c>
      <c r="E378" s="11">
        <v>3</v>
      </c>
      <c r="F378" s="11"/>
      <c r="G378" s="11">
        <v>4</v>
      </c>
      <c r="H378" s="11">
        <v>9</v>
      </c>
      <c r="M378" t="s">
        <v>292</v>
      </c>
      <c r="N378" s="11">
        <v>1</v>
      </c>
      <c r="O378" s="11">
        <v>1</v>
      </c>
      <c r="P378" s="11">
        <v>3</v>
      </c>
      <c r="Q378" s="11"/>
      <c r="R378" s="11">
        <v>4</v>
      </c>
      <c r="S378" s="11">
        <v>9</v>
      </c>
    </row>
    <row r="379" spans="1:19">
      <c r="A379" t="s">
        <v>615</v>
      </c>
      <c r="C379" s="11"/>
      <c r="D379" s="11"/>
      <c r="E379" s="11"/>
      <c r="F379" s="11"/>
      <c r="G379" s="11">
        <v>8</v>
      </c>
      <c r="H379" s="11">
        <v>8</v>
      </c>
      <c r="L379" s="27" t="s">
        <v>615</v>
      </c>
      <c r="M379" s="27"/>
      <c r="N379" s="29"/>
      <c r="O379" s="29"/>
      <c r="P379" s="29"/>
      <c r="Q379" s="29"/>
      <c r="R379" s="29">
        <v>8</v>
      </c>
      <c r="S379" s="29">
        <v>8</v>
      </c>
    </row>
    <row r="380" spans="1:19">
      <c r="B380" t="s">
        <v>615</v>
      </c>
      <c r="C380" s="11"/>
      <c r="D380" s="11"/>
      <c r="E380" s="11"/>
      <c r="F380" s="11"/>
      <c r="G380" s="11">
        <v>8</v>
      </c>
      <c r="H380" s="11">
        <v>8</v>
      </c>
      <c r="M380" t="s">
        <v>615</v>
      </c>
      <c r="N380" s="11"/>
      <c r="O380" s="11"/>
      <c r="P380" s="11"/>
      <c r="Q380" s="11"/>
      <c r="R380" s="11">
        <v>8</v>
      </c>
      <c r="S380" s="11">
        <v>8</v>
      </c>
    </row>
    <row r="381" spans="1:19">
      <c r="A381" t="s">
        <v>476</v>
      </c>
      <c r="C381" s="11"/>
      <c r="D381" s="11"/>
      <c r="E381" s="11"/>
      <c r="F381" s="11"/>
      <c r="G381" s="11">
        <v>6</v>
      </c>
      <c r="H381" s="11">
        <v>6</v>
      </c>
      <c r="L381" s="27" t="s">
        <v>476</v>
      </c>
      <c r="M381" s="27"/>
      <c r="N381" s="29"/>
      <c r="O381" s="29"/>
      <c r="P381" s="29"/>
      <c r="Q381" s="29"/>
      <c r="R381" s="29">
        <v>6</v>
      </c>
      <c r="S381" s="29">
        <v>6</v>
      </c>
    </row>
    <row r="382" spans="1:19">
      <c r="B382" t="s">
        <v>1661</v>
      </c>
      <c r="C382" s="11"/>
      <c r="D382" s="11"/>
      <c r="E382" s="11"/>
      <c r="F382" s="11"/>
      <c r="G382" s="11">
        <v>6</v>
      </c>
      <c r="H382" s="11">
        <v>6</v>
      </c>
      <c r="M382" t="s">
        <v>1661</v>
      </c>
      <c r="N382" s="11"/>
      <c r="O382" s="11"/>
      <c r="P382" s="11"/>
      <c r="Q382" s="11"/>
      <c r="R382" s="11">
        <v>6</v>
      </c>
      <c r="S382" s="11">
        <v>6</v>
      </c>
    </row>
    <row r="383" spans="1:19">
      <c r="A383" t="s">
        <v>798</v>
      </c>
      <c r="C383" s="11">
        <v>2</v>
      </c>
      <c r="D383" s="11">
        <v>3</v>
      </c>
      <c r="E383" s="11"/>
      <c r="F383" s="11"/>
      <c r="G383" s="11"/>
      <c r="H383" s="11">
        <v>5</v>
      </c>
      <c r="L383" s="27" t="s">
        <v>798</v>
      </c>
      <c r="M383" s="27"/>
      <c r="N383" s="29">
        <v>2</v>
      </c>
      <c r="O383" s="29">
        <v>3</v>
      </c>
      <c r="P383" s="29"/>
      <c r="Q383" s="29"/>
      <c r="R383" s="29"/>
      <c r="S383" s="29">
        <v>5</v>
      </c>
    </row>
    <row r="384" spans="1:19">
      <c r="B384" t="s">
        <v>798</v>
      </c>
      <c r="C384" s="11">
        <v>2</v>
      </c>
      <c r="D384" s="11">
        <v>3</v>
      </c>
      <c r="E384" s="11"/>
      <c r="F384" s="11"/>
      <c r="G384" s="11"/>
      <c r="H384" s="11">
        <v>5</v>
      </c>
      <c r="M384" t="s">
        <v>798</v>
      </c>
      <c r="N384" s="11">
        <v>2</v>
      </c>
      <c r="O384" s="11">
        <v>3</v>
      </c>
      <c r="P384" s="11"/>
      <c r="Q384" s="11"/>
      <c r="R384" s="11"/>
      <c r="S384" s="11">
        <v>5</v>
      </c>
    </row>
    <row r="385" spans="1:19">
      <c r="A385" t="s">
        <v>335</v>
      </c>
      <c r="C385" s="11">
        <v>1</v>
      </c>
      <c r="D385" s="11"/>
      <c r="E385" s="11">
        <v>2</v>
      </c>
      <c r="F385" s="11"/>
      <c r="G385" s="11">
        <v>1</v>
      </c>
      <c r="H385" s="11">
        <v>4</v>
      </c>
      <c r="L385" s="27" t="s">
        <v>335</v>
      </c>
      <c r="M385" s="27"/>
      <c r="N385" s="29">
        <v>1</v>
      </c>
      <c r="O385" s="29"/>
      <c r="P385" s="29">
        <v>2</v>
      </c>
      <c r="Q385" s="29"/>
      <c r="R385" s="29">
        <v>1</v>
      </c>
      <c r="S385" s="29">
        <v>4</v>
      </c>
    </row>
    <row r="386" spans="1:19">
      <c r="B386" t="s">
        <v>464</v>
      </c>
      <c r="C386" s="11"/>
      <c r="D386" s="11"/>
      <c r="E386" s="11"/>
      <c r="F386" s="11"/>
      <c r="G386" s="11">
        <v>1</v>
      </c>
      <c r="H386" s="11">
        <v>1</v>
      </c>
      <c r="M386" t="s">
        <v>464</v>
      </c>
      <c r="N386" s="11"/>
      <c r="O386" s="11"/>
      <c r="P386" s="11"/>
      <c r="Q386" s="11"/>
      <c r="R386" s="11">
        <v>1</v>
      </c>
      <c r="S386" s="11">
        <v>1</v>
      </c>
    </row>
    <row r="387" spans="1:19">
      <c r="B387" t="s">
        <v>1199</v>
      </c>
      <c r="C387" s="11"/>
      <c r="D387" s="11"/>
      <c r="E387" s="11">
        <v>1</v>
      </c>
      <c r="F387" s="11"/>
      <c r="G387" s="11"/>
      <c r="H387" s="11">
        <v>1</v>
      </c>
      <c r="M387" t="s">
        <v>1199</v>
      </c>
      <c r="N387" s="11"/>
      <c r="O387" s="11"/>
      <c r="P387" s="11">
        <v>1</v>
      </c>
      <c r="Q387" s="11"/>
      <c r="R387" s="11"/>
      <c r="S387" s="11">
        <v>1</v>
      </c>
    </row>
    <row r="388" spans="1:19">
      <c r="B388" t="s">
        <v>445</v>
      </c>
      <c r="C388" s="11">
        <v>1</v>
      </c>
      <c r="D388" s="11"/>
      <c r="E388" s="11"/>
      <c r="F388" s="11"/>
      <c r="G388" s="11"/>
      <c r="H388" s="11">
        <v>1</v>
      </c>
      <c r="M388" t="s">
        <v>445</v>
      </c>
      <c r="N388" s="11">
        <v>1</v>
      </c>
      <c r="O388" s="11"/>
      <c r="P388" s="11"/>
      <c r="Q388" s="11"/>
      <c r="R388" s="11"/>
      <c r="S388" s="11">
        <v>1</v>
      </c>
    </row>
    <row r="389" spans="1:19">
      <c r="B389" t="s">
        <v>1661</v>
      </c>
      <c r="C389" s="11"/>
      <c r="D389" s="11"/>
      <c r="E389" s="11">
        <v>1</v>
      </c>
      <c r="F389" s="11"/>
      <c r="G389" s="11"/>
      <c r="H389" s="11">
        <v>1</v>
      </c>
      <c r="M389" t="s">
        <v>1661</v>
      </c>
      <c r="N389" s="11"/>
      <c r="O389" s="11"/>
      <c r="P389" s="11">
        <v>1</v>
      </c>
      <c r="Q389" s="11"/>
      <c r="R389" s="11"/>
      <c r="S389" s="11">
        <v>1</v>
      </c>
    </row>
    <row r="390" spans="1:19">
      <c r="A390" t="s">
        <v>891</v>
      </c>
      <c r="C390" s="11">
        <v>2</v>
      </c>
      <c r="D390" s="11">
        <v>1</v>
      </c>
      <c r="E390" s="11"/>
      <c r="F390" s="11">
        <v>1</v>
      </c>
      <c r="G390" s="11"/>
      <c r="H390" s="11">
        <v>4</v>
      </c>
      <c r="L390" s="27" t="s">
        <v>891</v>
      </c>
      <c r="M390" s="27"/>
      <c r="N390" s="29">
        <v>2</v>
      </c>
      <c r="O390" s="29">
        <v>1</v>
      </c>
      <c r="P390" s="29"/>
      <c r="Q390" s="29">
        <v>1</v>
      </c>
      <c r="R390" s="29"/>
      <c r="S390" s="29">
        <v>4</v>
      </c>
    </row>
    <row r="391" spans="1:19">
      <c r="B391" t="s">
        <v>1172</v>
      </c>
      <c r="C391" s="11">
        <v>2</v>
      </c>
      <c r="D391" s="11">
        <v>1</v>
      </c>
      <c r="E391" s="11"/>
      <c r="F391" s="11">
        <v>1</v>
      </c>
      <c r="G391" s="11"/>
      <c r="H391" s="11">
        <v>4</v>
      </c>
      <c r="M391" t="s">
        <v>1172</v>
      </c>
      <c r="N391" s="11">
        <v>2</v>
      </c>
      <c r="O391" s="11">
        <v>1</v>
      </c>
      <c r="P391" s="11"/>
      <c r="Q391" s="11">
        <v>1</v>
      </c>
      <c r="R391" s="11"/>
      <c r="S391" s="11">
        <v>4</v>
      </c>
    </row>
    <row r="392" spans="1:19">
      <c r="A392" t="s">
        <v>544</v>
      </c>
      <c r="C392" s="11"/>
      <c r="D392" s="11"/>
      <c r="E392" s="11"/>
      <c r="F392" s="11"/>
      <c r="G392" s="11">
        <v>4</v>
      </c>
      <c r="H392" s="11">
        <v>4</v>
      </c>
      <c r="L392" s="27" t="s">
        <v>544</v>
      </c>
      <c r="M392" s="27"/>
      <c r="N392" s="29"/>
      <c r="O392" s="29"/>
      <c r="P392" s="29"/>
      <c r="Q392" s="29"/>
      <c r="R392" s="29">
        <v>4</v>
      </c>
      <c r="S392" s="29">
        <v>4</v>
      </c>
    </row>
    <row r="393" spans="1:19">
      <c r="B393" t="s">
        <v>615</v>
      </c>
      <c r="C393" s="11"/>
      <c r="D393" s="11"/>
      <c r="E393" s="11"/>
      <c r="F393" s="11"/>
      <c r="G393" s="11">
        <v>4</v>
      </c>
      <c r="H393" s="11">
        <v>4</v>
      </c>
      <c r="M393" t="s">
        <v>615</v>
      </c>
      <c r="N393" s="11"/>
      <c r="O393" s="11"/>
      <c r="P393" s="11"/>
      <c r="Q393" s="11"/>
      <c r="R393" s="11">
        <v>4</v>
      </c>
      <c r="S393" s="11">
        <v>4</v>
      </c>
    </row>
    <row r="394" spans="1:19">
      <c r="A394" t="s">
        <v>1197</v>
      </c>
      <c r="C394" s="11">
        <v>1</v>
      </c>
      <c r="D394" s="11">
        <v>1</v>
      </c>
      <c r="E394" s="11"/>
      <c r="F394" s="11"/>
      <c r="G394" s="11"/>
      <c r="H394" s="11">
        <v>2</v>
      </c>
      <c r="L394" s="27" t="s">
        <v>1197</v>
      </c>
      <c r="M394" s="27"/>
      <c r="N394" s="29">
        <v>1</v>
      </c>
      <c r="O394" s="29">
        <v>1</v>
      </c>
      <c r="P394" s="29"/>
      <c r="Q394" s="29"/>
      <c r="R394" s="29"/>
      <c r="S394" s="29">
        <v>2</v>
      </c>
    </row>
    <row r="395" spans="1:19">
      <c r="B395" t="s">
        <v>1197</v>
      </c>
      <c r="C395" s="11">
        <v>1</v>
      </c>
      <c r="D395" s="11">
        <v>1</v>
      </c>
      <c r="E395" s="11"/>
      <c r="F395" s="11"/>
      <c r="G395" s="11"/>
      <c r="H395" s="11">
        <v>2</v>
      </c>
      <c r="M395" t="s">
        <v>1197</v>
      </c>
      <c r="N395" s="11">
        <v>1</v>
      </c>
      <c r="O395" s="11">
        <v>1</v>
      </c>
      <c r="P395" s="11"/>
      <c r="Q395" s="11"/>
      <c r="R395" s="11"/>
      <c r="S395" s="11">
        <v>2</v>
      </c>
    </row>
    <row r="396" spans="1:19">
      <c r="A396" t="s">
        <v>344</v>
      </c>
      <c r="C396" s="11"/>
      <c r="D396" s="11"/>
      <c r="E396" s="11"/>
      <c r="F396" s="11"/>
      <c r="G396" s="11">
        <v>2</v>
      </c>
      <c r="H396" s="11">
        <v>2</v>
      </c>
      <c r="L396" s="27" t="s">
        <v>344</v>
      </c>
      <c r="M396" s="27"/>
      <c r="N396" s="29"/>
      <c r="O396" s="29"/>
      <c r="P396" s="29"/>
      <c r="Q396" s="29"/>
      <c r="R396" s="29">
        <v>2</v>
      </c>
      <c r="S396" s="29">
        <v>2</v>
      </c>
    </row>
    <row r="397" spans="1:19">
      <c r="B397" t="s">
        <v>344</v>
      </c>
      <c r="C397" s="11"/>
      <c r="D397" s="11"/>
      <c r="E397" s="11"/>
      <c r="F397" s="11"/>
      <c r="G397" s="11">
        <v>2</v>
      </c>
      <c r="H397" s="11">
        <v>2</v>
      </c>
      <c r="M397" t="s">
        <v>344</v>
      </c>
      <c r="N397" s="11"/>
      <c r="O397" s="11"/>
      <c r="P397" s="11"/>
      <c r="Q397" s="11"/>
      <c r="R397" s="11">
        <v>2</v>
      </c>
      <c r="S397" s="11">
        <v>2</v>
      </c>
    </row>
    <row r="398" spans="1:19">
      <c r="A398" t="s">
        <v>1264</v>
      </c>
      <c r="C398" s="11">
        <v>1525</v>
      </c>
      <c r="D398" s="11">
        <v>1464</v>
      </c>
      <c r="E398" s="11">
        <v>1244</v>
      </c>
      <c r="F398" s="11">
        <v>1596</v>
      </c>
      <c r="G398" s="11">
        <v>1844</v>
      </c>
      <c r="H398" s="11">
        <v>7673</v>
      </c>
      <c r="L398" s="16" t="s">
        <v>1264</v>
      </c>
      <c r="M398" s="16"/>
      <c r="N398" s="31">
        <v>1525</v>
      </c>
      <c r="O398" s="31">
        <v>1464</v>
      </c>
      <c r="P398" s="31">
        <v>1244</v>
      </c>
      <c r="Q398" s="31">
        <v>1596</v>
      </c>
      <c r="R398" s="31">
        <v>1844</v>
      </c>
      <c r="S398" s="31">
        <v>7673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1028"/>
  <sheetViews>
    <sheetView showGridLines="0" topLeftCell="M1" zoomScale="90" zoomScaleNormal="90" workbookViewId="0">
      <selection activeCell="M1" sqref="M1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1722</v>
      </c>
      <c r="N4" s="17"/>
    </row>
    <row r="5" spans="1:16" ht="18">
      <c r="A5" s="6" t="s">
        <v>1716</v>
      </c>
      <c r="B5" s="35">
        <v>2023</v>
      </c>
      <c r="M5" s="32"/>
    </row>
    <row r="6" spans="1:16" ht="18">
      <c r="A6" s="6" t="s">
        <v>1287</v>
      </c>
      <c r="B6" t="s">
        <v>1725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2042</v>
      </c>
      <c r="M9" s="27" t="s">
        <v>5</v>
      </c>
      <c r="N9" s="27"/>
      <c r="O9" s="27"/>
      <c r="P9" s="29">
        <v>2042</v>
      </c>
    </row>
    <row r="10" spans="1:16">
      <c r="B10" t="s">
        <v>1190</v>
      </c>
      <c r="D10" s="11">
        <v>817</v>
      </c>
      <c r="N10" s="28" t="s">
        <v>1190</v>
      </c>
      <c r="O10" s="28"/>
      <c r="P10" s="30">
        <v>817</v>
      </c>
    </row>
    <row r="11" spans="1:16">
      <c r="C11" t="s">
        <v>7</v>
      </c>
      <c r="D11" s="11">
        <v>817</v>
      </c>
      <c r="O11" t="s">
        <v>7</v>
      </c>
      <c r="P11" s="11">
        <v>817</v>
      </c>
    </row>
    <row r="12" spans="1:16">
      <c r="B12" t="s">
        <v>1205</v>
      </c>
      <c r="D12" s="11">
        <v>819</v>
      </c>
      <c r="N12" s="28" t="s">
        <v>1205</v>
      </c>
      <c r="O12" s="28"/>
      <c r="P12" s="30">
        <v>819</v>
      </c>
    </row>
    <row r="13" spans="1:16">
      <c r="C13" t="s">
        <v>263</v>
      </c>
      <c r="D13" s="11">
        <v>11</v>
      </c>
      <c r="O13" t="s">
        <v>263</v>
      </c>
      <c r="P13" s="11">
        <v>11</v>
      </c>
    </row>
    <row r="14" spans="1:16">
      <c r="C14" t="s">
        <v>17</v>
      </c>
      <c r="D14" s="11">
        <v>808</v>
      </c>
      <c r="O14" t="s">
        <v>17</v>
      </c>
      <c r="P14" s="11">
        <v>808</v>
      </c>
    </row>
    <row r="15" spans="1:16">
      <c r="B15" t="s">
        <v>1189</v>
      </c>
      <c r="D15" s="11">
        <v>406</v>
      </c>
      <c r="N15" s="28" t="s">
        <v>1189</v>
      </c>
      <c r="O15" s="28"/>
      <c r="P15" s="30">
        <v>406</v>
      </c>
    </row>
    <row r="16" spans="1:16">
      <c r="C16" t="s">
        <v>7</v>
      </c>
      <c r="D16" s="11">
        <v>406</v>
      </c>
      <c r="O16" t="s">
        <v>7</v>
      </c>
      <c r="P16" s="11">
        <v>406</v>
      </c>
    </row>
    <row r="17" spans="1:16">
      <c r="A17" t="s">
        <v>435</v>
      </c>
      <c r="D17" s="11">
        <v>1738</v>
      </c>
      <c r="M17" s="27" t="s">
        <v>435</v>
      </c>
      <c r="N17" s="27"/>
      <c r="O17" s="27"/>
      <c r="P17" s="29">
        <v>1738</v>
      </c>
    </row>
    <row r="18" spans="1:16">
      <c r="B18" t="s">
        <v>1192</v>
      </c>
      <c r="D18" s="11">
        <v>1738</v>
      </c>
      <c r="N18" s="28" t="s">
        <v>1192</v>
      </c>
      <c r="O18" s="28"/>
      <c r="P18" s="30">
        <v>1738</v>
      </c>
    </row>
    <row r="19" spans="1:16">
      <c r="C19" t="s">
        <v>99</v>
      </c>
      <c r="D19" s="11">
        <v>289</v>
      </c>
      <c r="O19" t="s">
        <v>99</v>
      </c>
      <c r="P19" s="11">
        <v>289</v>
      </c>
    </row>
    <row r="20" spans="1:16">
      <c r="C20" t="s">
        <v>436</v>
      </c>
      <c r="D20" s="11">
        <v>848</v>
      </c>
      <c r="O20" t="s">
        <v>436</v>
      </c>
      <c r="P20" s="11">
        <v>848</v>
      </c>
    </row>
    <row r="21" spans="1:16">
      <c r="C21" t="s">
        <v>240</v>
      </c>
      <c r="D21" s="11">
        <v>601</v>
      </c>
      <c r="O21" t="s">
        <v>240</v>
      </c>
      <c r="P21" s="11">
        <v>601</v>
      </c>
    </row>
    <row r="22" spans="1:16">
      <c r="A22" t="s">
        <v>213</v>
      </c>
      <c r="D22" s="11">
        <v>305</v>
      </c>
      <c r="M22" s="27" t="s">
        <v>213</v>
      </c>
      <c r="N22" s="27"/>
      <c r="O22" s="27"/>
      <c r="P22" s="29">
        <v>305</v>
      </c>
    </row>
    <row r="23" spans="1:16">
      <c r="B23" t="s">
        <v>1162</v>
      </c>
      <c r="D23" s="11">
        <v>13</v>
      </c>
      <c r="N23" s="28" t="s">
        <v>1162</v>
      </c>
      <c r="O23" s="28"/>
      <c r="P23" s="30">
        <v>13</v>
      </c>
    </row>
    <row r="24" spans="1:16">
      <c r="C24" t="s">
        <v>215</v>
      </c>
      <c r="D24" s="11">
        <v>13</v>
      </c>
      <c r="O24" t="s">
        <v>215</v>
      </c>
      <c r="P24" s="11">
        <v>13</v>
      </c>
    </row>
    <row r="25" spans="1:16">
      <c r="B25" t="s">
        <v>1150</v>
      </c>
      <c r="D25" s="11">
        <v>3</v>
      </c>
      <c r="N25" s="28" t="s">
        <v>1150</v>
      </c>
      <c r="O25" s="28"/>
      <c r="P25" s="30">
        <v>3</v>
      </c>
    </row>
    <row r="26" spans="1:16">
      <c r="C26" t="s">
        <v>652</v>
      </c>
      <c r="D26" s="11">
        <v>1</v>
      </c>
      <c r="O26" t="s">
        <v>652</v>
      </c>
      <c r="P26" s="11">
        <v>1</v>
      </c>
    </row>
    <row r="27" spans="1:16">
      <c r="C27" t="s">
        <v>588</v>
      </c>
      <c r="D27" s="11">
        <v>2</v>
      </c>
      <c r="O27" t="s">
        <v>588</v>
      </c>
      <c r="P27" s="11">
        <v>2</v>
      </c>
    </row>
    <row r="28" spans="1:16">
      <c r="B28" t="s">
        <v>1147</v>
      </c>
      <c r="D28" s="11">
        <v>289</v>
      </c>
      <c r="N28" s="28" t="s">
        <v>1147</v>
      </c>
      <c r="O28" s="28"/>
      <c r="P28" s="30">
        <v>289</v>
      </c>
    </row>
    <row r="29" spans="1:16">
      <c r="C29" t="s">
        <v>218</v>
      </c>
      <c r="D29" s="11">
        <v>202</v>
      </c>
      <c r="O29" t="s">
        <v>218</v>
      </c>
      <c r="P29" s="11">
        <v>202</v>
      </c>
    </row>
    <row r="30" spans="1:16">
      <c r="C30" t="s">
        <v>227</v>
      </c>
      <c r="D30" s="11">
        <v>29</v>
      </c>
      <c r="O30" t="s">
        <v>227</v>
      </c>
      <c r="P30" s="11">
        <v>29</v>
      </c>
    </row>
    <row r="31" spans="1:16">
      <c r="C31" t="s">
        <v>939</v>
      </c>
      <c r="D31" s="11">
        <v>7</v>
      </c>
      <c r="O31" t="s">
        <v>939</v>
      </c>
      <c r="P31" s="11">
        <v>7</v>
      </c>
    </row>
    <row r="32" spans="1:16">
      <c r="C32" t="s">
        <v>223</v>
      </c>
      <c r="D32" s="11">
        <v>51</v>
      </c>
      <c r="O32" t="s">
        <v>223</v>
      </c>
      <c r="P32" s="11">
        <v>51</v>
      </c>
    </row>
    <row r="33" spans="1:16">
      <c r="A33" t="s">
        <v>94</v>
      </c>
      <c r="D33" s="11">
        <v>259</v>
      </c>
      <c r="M33" s="27" t="s">
        <v>94</v>
      </c>
      <c r="N33" s="27"/>
      <c r="O33" s="27"/>
      <c r="P33" s="29">
        <v>259</v>
      </c>
    </row>
    <row r="34" spans="1:16">
      <c r="B34" t="s">
        <v>1193</v>
      </c>
      <c r="D34" s="11">
        <v>2</v>
      </c>
      <c r="N34" s="28" t="s">
        <v>1193</v>
      </c>
      <c r="O34" s="28"/>
      <c r="P34" s="30">
        <v>2</v>
      </c>
    </row>
    <row r="35" spans="1:16">
      <c r="C35" t="s">
        <v>1000</v>
      </c>
      <c r="D35" s="11">
        <v>2</v>
      </c>
      <c r="O35" t="s">
        <v>1000</v>
      </c>
      <c r="P35" s="11">
        <v>2</v>
      </c>
    </row>
    <row r="36" spans="1:16">
      <c r="B36" t="s">
        <v>1205</v>
      </c>
      <c r="D36" s="11">
        <v>114</v>
      </c>
      <c r="N36" s="28" t="s">
        <v>1205</v>
      </c>
      <c r="O36" s="28"/>
      <c r="P36" s="30">
        <v>114</v>
      </c>
    </row>
    <row r="37" spans="1:16">
      <c r="C37" t="s">
        <v>17</v>
      </c>
      <c r="D37" s="11">
        <v>114</v>
      </c>
      <c r="O37" t="s">
        <v>17</v>
      </c>
      <c r="P37" s="11">
        <v>114</v>
      </c>
    </row>
    <row r="38" spans="1:16">
      <c r="B38" t="s">
        <v>1179</v>
      </c>
      <c r="D38" s="11">
        <v>81</v>
      </c>
      <c r="N38" s="28" t="s">
        <v>1179</v>
      </c>
      <c r="O38" s="28"/>
      <c r="P38" s="30">
        <v>81</v>
      </c>
    </row>
    <row r="39" spans="1:16">
      <c r="C39" t="s">
        <v>96</v>
      </c>
      <c r="D39" s="11">
        <v>81</v>
      </c>
      <c r="O39" t="s">
        <v>96</v>
      </c>
      <c r="P39" s="11">
        <v>81</v>
      </c>
    </row>
    <row r="40" spans="1:16">
      <c r="B40" t="s">
        <v>1180</v>
      </c>
      <c r="D40" s="11">
        <v>6</v>
      </c>
      <c r="N40" s="28" t="s">
        <v>1180</v>
      </c>
      <c r="O40" s="28"/>
      <c r="P40" s="30">
        <v>6</v>
      </c>
    </row>
    <row r="41" spans="1:16">
      <c r="C41" t="s">
        <v>526</v>
      </c>
      <c r="D41" s="11">
        <v>6</v>
      </c>
      <c r="O41" t="s">
        <v>526</v>
      </c>
      <c r="P41" s="11">
        <v>6</v>
      </c>
    </row>
    <row r="42" spans="1:16">
      <c r="B42" t="s">
        <v>1167</v>
      </c>
      <c r="D42" s="11">
        <v>53</v>
      </c>
      <c r="N42" s="28" t="s">
        <v>1167</v>
      </c>
      <c r="O42" s="28"/>
      <c r="P42" s="30">
        <v>53</v>
      </c>
    </row>
    <row r="43" spans="1:16">
      <c r="C43" t="s">
        <v>120</v>
      </c>
      <c r="D43" s="11">
        <v>53</v>
      </c>
      <c r="O43" t="s">
        <v>120</v>
      </c>
      <c r="P43" s="11">
        <v>53</v>
      </c>
    </row>
    <row r="44" spans="1:16">
      <c r="B44" t="s">
        <v>1704</v>
      </c>
      <c r="D44" s="11">
        <v>3</v>
      </c>
      <c r="N44" s="28" t="s">
        <v>1704</v>
      </c>
      <c r="O44" s="28"/>
      <c r="P44" s="30">
        <v>3</v>
      </c>
    </row>
    <row r="45" spans="1:16">
      <c r="C45" t="s">
        <v>526</v>
      </c>
      <c r="D45" s="11">
        <v>3</v>
      </c>
      <c r="O45" t="s">
        <v>526</v>
      </c>
      <c r="P45" s="11">
        <v>3</v>
      </c>
    </row>
    <row r="46" spans="1:16">
      <c r="A46" t="s">
        <v>153</v>
      </c>
      <c r="D46" s="11">
        <v>239</v>
      </c>
      <c r="M46" s="27" t="s">
        <v>153</v>
      </c>
      <c r="N46" s="27"/>
      <c r="O46" s="27"/>
      <c r="P46" s="29">
        <v>239</v>
      </c>
    </row>
    <row r="47" spans="1:16">
      <c r="B47" t="s">
        <v>1150</v>
      </c>
      <c r="D47" s="11">
        <v>239</v>
      </c>
      <c r="N47" s="28" t="s">
        <v>1150</v>
      </c>
      <c r="O47" s="28"/>
      <c r="P47" s="30">
        <v>239</v>
      </c>
    </row>
    <row r="48" spans="1:16">
      <c r="C48" t="s">
        <v>382</v>
      </c>
      <c r="D48" s="11">
        <v>3</v>
      </c>
      <c r="O48" t="s">
        <v>382</v>
      </c>
      <c r="P48" s="11">
        <v>3</v>
      </c>
    </row>
    <row r="49" spans="1:16">
      <c r="C49" t="s">
        <v>155</v>
      </c>
      <c r="D49" s="11">
        <v>36</v>
      </c>
      <c r="O49" t="s">
        <v>155</v>
      </c>
      <c r="P49" s="11">
        <v>36</v>
      </c>
    </row>
    <row r="50" spans="1:16">
      <c r="C50" t="s">
        <v>710</v>
      </c>
      <c r="D50" s="11">
        <v>58</v>
      </c>
      <c r="O50" t="s">
        <v>710</v>
      </c>
      <c r="P50" s="11">
        <v>58</v>
      </c>
    </row>
    <row r="51" spans="1:16">
      <c r="C51" t="s">
        <v>132</v>
      </c>
      <c r="D51" s="11">
        <v>45</v>
      </c>
      <c r="O51" t="s">
        <v>132</v>
      </c>
      <c r="P51" s="11">
        <v>45</v>
      </c>
    </row>
    <row r="52" spans="1:16">
      <c r="C52" t="s">
        <v>191</v>
      </c>
      <c r="D52" s="11">
        <v>66</v>
      </c>
      <c r="O52" t="s">
        <v>191</v>
      </c>
      <c r="P52" s="11">
        <v>66</v>
      </c>
    </row>
    <row r="53" spans="1:16">
      <c r="C53" t="s">
        <v>1305</v>
      </c>
      <c r="D53" s="11">
        <v>31</v>
      </c>
      <c r="O53" t="s">
        <v>1305</v>
      </c>
      <c r="P53" s="11">
        <v>31</v>
      </c>
    </row>
    <row r="54" spans="1:16">
      <c r="A54" t="s">
        <v>238</v>
      </c>
      <c r="D54" s="11">
        <v>229</v>
      </c>
      <c r="M54" s="27" t="s">
        <v>238</v>
      </c>
      <c r="N54" s="27"/>
      <c r="O54" s="27"/>
      <c r="P54" s="29">
        <v>229</v>
      </c>
    </row>
    <row r="55" spans="1:16">
      <c r="B55" t="s">
        <v>286</v>
      </c>
      <c r="D55" s="11">
        <v>3</v>
      </c>
      <c r="N55" s="28" t="s">
        <v>286</v>
      </c>
      <c r="O55" s="28"/>
      <c r="P55" s="30">
        <v>3</v>
      </c>
    </row>
    <row r="56" spans="1:16">
      <c r="C56" t="s">
        <v>82</v>
      </c>
      <c r="D56" s="11">
        <v>2</v>
      </c>
      <c r="O56" t="s">
        <v>82</v>
      </c>
      <c r="P56" s="11">
        <v>2</v>
      </c>
    </row>
    <row r="57" spans="1:16">
      <c r="C57" t="s">
        <v>170</v>
      </c>
      <c r="D57" s="11">
        <v>1</v>
      </c>
      <c r="O57" t="s">
        <v>170</v>
      </c>
      <c r="P57" s="11">
        <v>1</v>
      </c>
    </row>
    <row r="58" spans="1:16">
      <c r="B58" t="s">
        <v>1206</v>
      </c>
      <c r="D58" s="11">
        <v>8</v>
      </c>
      <c r="N58" s="28" t="s">
        <v>1206</v>
      </c>
      <c r="O58" s="28"/>
      <c r="P58" s="30">
        <v>8</v>
      </c>
    </row>
    <row r="59" spans="1:16">
      <c r="C59" t="s">
        <v>113</v>
      </c>
      <c r="D59" s="11">
        <v>8</v>
      </c>
      <c r="O59" t="s">
        <v>113</v>
      </c>
      <c r="P59" s="11">
        <v>8</v>
      </c>
    </row>
    <row r="60" spans="1:16">
      <c r="B60" t="s">
        <v>1193</v>
      </c>
      <c r="D60" s="11">
        <v>3</v>
      </c>
      <c r="N60" s="28" t="s">
        <v>1193</v>
      </c>
      <c r="O60" s="28"/>
      <c r="P60" s="30">
        <v>3</v>
      </c>
    </row>
    <row r="61" spans="1:16">
      <c r="C61" t="s">
        <v>749</v>
      </c>
      <c r="D61" s="11">
        <v>1</v>
      </c>
      <c r="O61" t="s">
        <v>749</v>
      </c>
      <c r="P61" s="11">
        <v>1</v>
      </c>
    </row>
    <row r="62" spans="1:16">
      <c r="C62" t="s">
        <v>1000</v>
      </c>
      <c r="D62" s="11">
        <v>1</v>
      </c>
      <c r="O62" t="s">
        <v>1000</v>
      </c>
      <c r="P62" s="11">
        <v>1</v>
      </c>
    </row>
    <row r="63" spans="1:16">
      <c r="C63" t="s">
        <v>113</v>
      </c>
      <c r="D63" s="11">
        <v>1</v>
      </c>
      <c r="O63" t="s">
        <v>113</v>
      </c>
      <c r="P63" s="11">
        <v>1</v>
      </c>
    </row>
    <row r="64" spans="1:16">
      <c r="B64" t="s">
        <v>464</v>
      </c>
      <c r="D64" s="11">
        <v>7</v>
      </c>
      <c r="N64" s="28" t="s">
        <v>464</v>
      </c>
      <c r="O64" s="28"/>
      <c r="P64" s="30">
        <v>7</v>
      </c>
    </row>
    <row r="65" spans="2:16">
      <c r="C65" t="s">
        <v>652</v>
      </c>
      <c r="D65" s="11">
        <v>3</v>
      </c>
      <c r="O65" t="s">
        <v>652</v>
      </c>
      <c r="P65" s="11">
        <v>3</v>
      </c>
    </row>
    <row r="66" spans="2:16">
      <c r="C66" t="s">
        <v>215</v>
      </c>
      <c r="D66" s="11">
        <v>4</v>
      </c>
      <c r="O66" t="s">
        <v>215</v>
      </c>
      <c r="P66" s="11">
        <v>4</v>
      </c>
    </row>
    <row r="67" spans="2:16">
      <c r="B67" t="s">
        <v>1205</v>
      </c>
      <c r="D67" s="11">
        <v>2</v>
      </c>
      <c r="N67" s="28" t="s">
        <v>1205</v>
      </c>
      <c r="O67" s="28"/>
      <c r="P67" s="30">
        <v>2</v>
      </c>
    </row>
    <row r="68" spans="2:16">
      <c r="C68" t="s">
        <v>1040</v>
      </c>
      <c r="D68" s="11">
        <v>1</v>
      </c>
      <c r="O68" t="s">
        <v>1040</v>
      </c>
      <c r="P68" s="11">
        <v>1</v>
      </c>
    </row>
    <row r="69" spans="2:16">
      <c r="C69" t="s">
        <v>17</v>
      </c>
      <c r="D69" s="11">
        <v>1</v>
      </c>
      <c r="O69" t="s">
        <v>17</v>
      </c>
      <c r="P69" s="11">
        <v>1</v>
      </c>
    </row>
    <row r="70" spans="2:16">
      <c r="B70" t="s">
        <v>1202</v>
      </c>
      <c r="D70" s="11">
        <v>2</v>
      </c>
      <c r="N70" s="28" t="s">
        <v>1202</v>
      </c>
      <c r="O70" s="28"/>
      <c r="P70" s="30">
        <v>2</v>
      </c>
    </row>
    <row r="71" spans="2:16">
      <c r="C71" t="s">
        <v>398</v>
      </c>
      <c r="D71" s="11">
        <v>1</v>
      </c>
      <c r="O71" t="s">
        <v>398</v>
      </c>
      <c r="P71" s="11">
        <v>1</v>
      </c>
    </row>
    <row r="72" spans="2:16">
      <c r="C72" t="s">
        <v>206</v>
      </c>
      <c r="D72" s="11">
        <v>1</v>
      </c>
      <c r="O72" t="s">
        <v>206</v>
      </c>
      <c r="P72" s="11">
        <v>1</v>
      </c>
    </row>
    <row r="73" spans="2:16">
      <c r="B73" t="s">
        <v>1192</v>
      </c>
      <c r="D73" s="11">
        <v>66</v>
      </c>
      <c r="N73" s="28" t="s">
        <v>1192</v>
      </c>
      <c r="O73" s="28"/>
      <c r="P73" s="30">
        <v>66</v>
      </c>
    </row>
    <row r="74" spans="2:16">
      <c r="C74" t="s">
        <v>99</v>
      </c>
      <c r="D74" s="11">
        <v>43</v>
      </c>
      <c r="O74" t="s">
        <v>99</v>
      </c>
      <c r="P74" s="11">
        <v>43</v>
      </c>
    </row>
    <row r="75" spans="2:16">
      <c r="C75" t="s">
        <v>240</v>
      </c>
      <c r="D75" s="11">
        <v>23</v>
      </c>
      <c r="O75" t="s">
        <v>240</v>
      </c>
      <c r="P75" s="11">
        <v>23</v>
      </c>
    </row>
    <row r="76" spans="2:16">
      <c r="B76" t="s">
        <v>1247</v>
      </c>
      <c r="D76" s="11">
        <v>2</v>
      </c>
      <c r="N76" s="28" t="s">
        <v>1247</v>
      </c>
      <c r="O76" s="28"/>
      <c r="P76" s="30">
        <v>2</v>
      </c>
    </row>
    <row r="77" spans="2:16">
      <c r="C77" t="s">
        <v>1589</v>
      </c>
      <c r="D77" s="11">
        <v>2</v>
      </c>
      <c r="O77" t="s">
        <v>1589</v>
      </c>
      <c r="P77" s="11">
        <v>2</v>
      </c>
    </row>
    <row r="78" spans="2:16">
      <c r="B78" t="s">
        <v>1197</v>
      </c>
      <c r="D78" s="11">
        <v>17</v>
      </c>
      <c r="N78" s="28" t="s">
        <v>1197</v>
      </c>
      <c r="O78" s="28"/>
      <c r="P78" s="30">
        <v>17</v>
      </c>
    </row>
    <row r="79" spans="2:16">
      <c r="C79" t="s">
        <v>218</v>
      </c>
      <c r="D79" s="11">
        <v>11</v>
      </c>
      <c r="O79" t="s">
        <v>218</v>
      </c>
      <c r="P79" s="11">
        <v>11</v>
      </c>
    </row>
    <row r="80" spans="2:16">
      <c r="C80" t="s">
        <v>155</v>
      </c>
      <c r="D80" s="11">
        <v>6</v>
      </c>
      <c r="O80" t="s">
        <v>155</v>
      </c>
      <c r="P80" s="11">
        <v>6</v>
      </c>
    </row>
    <row r="81" spans="2:16">
      <c r="B81" t="s">
        <v>435</v>
      </c>
      <c r="D81" s="11">
        <v>17</v>
      </c>
      <c r="N81" s="28" t="s">
        <v>435</v>
      </c>
      <c r="O81" s="28"/>
      <c r="P81" s="30">
        <v>17</v>
      </c>
    </row>
    <row r="82" spans="2:16">
      <c r="C82" t="s">
        <v>99</v>
      </c>
      <c r="D82" s="11">
        <v>11</v>
      </c>
      <c r="O82" t="s">
        <v>99</v>
      </c>
      <c r="P82" s="11">
        <v>11</v>
      </c>
    </row>
    <row r="83" spans="2:16">
      <c r="C83" t="s">
        <v>240</v>
      </c>
      <c r="D83" s="11">
        <v>6</v>
      </c>
      <c r="O83" t="s">
        <v>240</v>
      </c>
      <c r="P83" s="11">
        <v>6</v>
      </c>
    </row>
    <row r="84" spans="2:16">
      <c r="B84" t="s">
        <v>1229</v>
      </c>
      <c r="D84" s="11">
        <v>10</v>
      </c>
      <c r="N84" s="28" t="s">
        <v>1229</v>
      </c>
      <c r="O84" s="28"/>
      <c r="P84" s="30">
        <v>10</v>
      </c>
    </row>
    <row r="85" spans="2:16">
      <c r="C85" t="s">
        <v>1114</v>
      </c>
      <c r="D85" s="11">
        <v>6</v>
      </c>
      <c r="O85" t="s">
        <v>1114</v>
      </c>
      <c r="P85" s="11">
        <v>6</v>
      </c>
    </row>
    <row r="86" spans="2:16">
      <c r="C86" t="s">
        <v>242</v>
      </c>
      <c r="D86" s="11">
        <v>4</v>
      </c>
      <c r="O86" t="s">
        <v>242</v>
      </c>
      <c r="P86" s="11">
        <v>4</v>
      </c>
    </row>
    <row r="87" spans="2:16">
      <c r="B87" t="s">
        <v>1162</v>
      </c>
      <c r="D87" s="11">
        <v>7</v>
      </c>
      <c r="N87" s="28" t="s">
        <v>1162</v>
      </c>
      <c r="O87" s="28"/>
      <c r="P87" s="30">
        <v>7</v>
      </c>
    </row>
    <row r="88" spans="2:16">
      <c r="C88" t="s">
        <v>215</v>
      </c>
      <c r="D88" s="11">
        <v>1</v>
      </c>
      <c r="O88" t="s">
        <v>215</v>
      </c>
      <c r="P88" s="11">
        <v>1</v>
      </c>
    </row>
    <row r="89" spans="2:16">
      <c r="C89" t="s">
        <v>209</v>
      </c>
      <c r="D89" s="11">
        <v>6</v>
      </c>
      <c r="O89" t="s">
        <v>209</v>
      </c>
      <c r="P89" s="11">
        <v>6</v>
      </c>
    </row>
    <row r="90" spans="2:16">
      <c r="B90" t="s">
        <v>1204</v>
      </c>
      <c r="D90" s="11">
        <v>4</v>
      </c>
      <c r="N90" s="28" t="s">
        <v>1204</v>
      </c>
      <c r="O90" s="28"/>
      <c r="P90" s="30">
        <v>4</v>
      </c>
    </row>
    <row r="91" spans="2:16">
      <c r="C91" t="s">
        <v>211</v>
      </c>
      <c r="D91" s="11">
        <v>4</v>
      </c>
      <c r="O91" t="s">
        <v>211</v>
      </c>
      <c r="P91" s="11">
        <v>4</v>
      </c>
    </row>
    <row r="92" spans="2:16">
      <c r="B92" t="s">
        <v>1198</v>
      </c>
      <c r="D92" s="11">
        <v>1</v>
      </c>
      <c r="N92" s="28" t="s">
        <v>1198</v>
      </c>
      <c r="O92" s="28"/>
      <c r="P92" s="30">
        <v>1</v>
      </c>
    </row>
    <row r="93" spans="2:16">
      <c r="C93" t="s">
        <v>531</v>
      </c>
      <c r="D93" s="11">
        <v>1</v>
      </c>
      <c r="O93" t="s">
        <v>531</v>
      </c>
      <c r="P93" s="11">
        <v>1</v>
      </c>
    </row>
    <row r="94" spans="2:16">
      <c r="B94" t="s">
        <v>204</v>
      </c>
      <c r="D94" s="11">
        <v>37</v>
      </c>
      <c r="N94" s="28" t="s">
        <v>204</v>
      </c>
      <c r="O94" s="28"/>
      <c r="P94" s="30">
        <v>37</v>
      </c>
    </row>
    <row r="95" spans="2:16">
      <c r="C95" t="s">
        <v>206</v>
      </c>
      <c r="D95" s="11">
        <v>20</v>
      </c>
      <c r="O95" t="s">
        <v>206</v>
      </c>
      <c r="P95" s="11">
        <v>20</v>
      </c>
    </row>
    <row r="96" spans="2:16">
      <c r="C96" t="s">
        <v>211</v>
      </c>
      <c r="D96" s="11">
        <v>13</v>
      </c>
      <c r="O96" t="s">
        <v>211</v>
      </c>
      <c r="P96" s="11">
        <v>13</v>
      </c>
    </row>
    <row r="97" spans="2:16">
      <c r="C97" t="s">
        <v>209</v>
      </c>
      <c r="D97" s="11">
        <v>4</v>
      </c>
      <c r="O97" t="s">
        <v>209</v>
      </c>
      <c r="P97" s="11">
        <v>4</v>
      </c>
    </row>
    <row r="98" spans="2:16">
      <c r="B98" t="s">
        <v>295</v>
      </c>
      <c r="D98" s="11">
        <v>13</v>
      </c>
      <c r="N98" s="28" t="s">
        <v>295</v>
      </c>
      <c r="O98" s="28"/>
      <c r="P98" s="30">
        <v>13</v>
      </c>
    </row>
    <row r="99" spans="2:16">
      <c r="C99" t="s">
        <v>99</v>
      </c>
      <c r="D99" s="11">
        <v>9</v>
      </c>
      <c r="O99" t="s">
        <v>99</v>
      </c>
      <c r="P99" s="11">
        <v>9</v>
      </c>
    </row>
    <row r="100" spans="2:16">
      <c r="C100" t="s">
        <v>206</v>
      </c>
      <c r="D100" s="11">
        <v>4</v>
      </c>
      <c r="O100" t="s">
        <v>206</v>
      </c>
      <c r="P100" s="11">
        <v>4</v>
      </c>
    </row>
    <row r="101" spans="2:16">
      <c r="B101" t="s">
        <v>1167</v>
      </c>
      <c r="D101" s="11">
        <v>5</v>
      </c>
      <c r="N101" s="28" t="s">
        <v>1167</v>
      </c>
      <c r="O101" s="28"/>
      <c r="P101" s="30">
        <v>5</v>
      </c>
    </row>
    <row r="102" spans="2:16">
      <c r="C102" t="s">
        <v>247</v>
      </c>
      <c r="D102" s="11">
        <v>2</v>
      </c>
      <c r="O102" t="s">
        <v>247</v>
      </c>
      <c r="P102" s="11">
        <v>2</v>
      </c>
    </row>
    <row r="103" spans="2:16">
      <c r="C103" t="s">
        <v>215</v>
      </c>
      <c r="D103" s="11">
        <v>3</v>
      </c>
      <c r="O103" t="s">
        <v>215</v>
      </c>
      <c r="P103" s="11">
        <v>3</v>
      </c>
    </row>
    <row r="104" spans="2:16">
      <c r="B104" t="s">
        <v>1231</v>
      </c>
      <c r="D104" s="11">
        <v>5</v>
      </c>
      <c r="N104" s="28" t="s">
        <v>1231</v>
      </c>
      <c r="O104" s="28"/>
      <c r="P104" s="30">
        <v>5</v>
      </c>
    </row>
    <row r="105" spans="2:16">
      <c r="C105" t="s">
        <v>218</v>
      </c>
      <c r="D105" s="11">
        <v>5</v>
      </c>
      <c r="O105" t="s">
        <v>218</v>
      </c>
      <c r="P105" s="11">
        <v>5</v>
      </c>
    </row>
    <row r="106" spans="2:16">
      <c r="B106" t="s">
        <v>238</v>
      </c>
      <c r="D106" s="11">
        <v>14</v>
      </c>
      <c r="N106" s="28" t="s">
        <v>238</v>
      </c>
      <c r="O106" s="28"/>
      <c r="P106" s="30">
        <v>14</v>
      </c>
    </row>
    <row r="107" spans="2:16">
      <c r="C107" t="s">
        <v>155</v>
      </c>
      <c r="D107" s="11">
        <v>1</v>
      </c>
      <c r="O107" t="s">
        <v>155</v>
      </c>
      <c r="P107" s="11">
        <v>1</v>
      </c>
    </row>
    <row r="108" spans="2:16">
      <c r="C108" t="s">
        <v>132</v>
      </c>
      <c r="D108" s="11">
        <v>1</v>
      </c>
      <c r="O108" t="s">
        <v>132</v>
      </c>
      <c r="P108" s="11">
        <v>1</v>
      </c>
    </row>
    <row r="109" spans="2:16">
      <c r="C109" t="s">
        <v>191</v>
      </c>
      <c r="D109" s="11">
        <v>1</v>
      </c>
      <c r="O109" t="s">
        <v>191</v>
      </c>
      <c r="P109" s="11">
        <v>1</v>
      </c>
    </row>
    <row r="110" spans="2:16">
      <c r="C110" t="s">
        <v>853</v>
      </c>
      <c r="D110" s="11">
        <v>1</v>
      </c>
      <c r="O110" t="s">
        <v>853</v>
      </c>
      <c r="P110" s="11">
        <v>1</v>
      </c>
    </row>
    <row r="111" spans="2:16">
      <c r="C111" t="s">
        <v>1347</v>
      </c>
      <c r="D111" s="11">
        <v>2</v>
      </c>
      <c r="O111" t="s">
        <v>1347</v>
      </c>
      <c r="P111" s="11">
        <v>2</v>
      </c>
    </row>
    <row r="112" spans="2:16">
      <c r="C112" t="s">
        <v>1409</v>
      </c>
      <c r="D112" s="11">
        <v>8</v>
      </c>
      <c r="O112" t="s">
        <v>1409</v>
      </c>
      <c r="P112" s="11">
        <v>8</v>
      </c>
    </row>
    <row r="113" spans="1:16">
      <c r="B113" t="s">
        <v>1709</v>
      </c>
      <c r="D113" s="11">
        <v>3</v>
      </c>
      <c r="N113" s="28" t="s">
        <v>1709</v>
      </c>
      <c r="O113" s="28"/>
      <c r="P113" s="30">
        <v>3</v>
      </c>
    </row>
    <row r="114" spans="1:16">
      <c r="C114" t="s">
        <v>749</v>
      </c>
      <c r="D114" s="11">
        <v>2</v>
      </c>
      <c r="O114" t="s">
        <v>749</v>
      </c>
      <c r="P114" s="11">
        <v>2</v>
      </c>
    </row>
    <row r="115" spans="1:16">
      <c r="C115" t="s">
        <v>113</v>
      </c>
      <c r="D115" s="11">
        <v>1</v>
      </c>
      <c r="O115" t="s">
        <v>113</v>
      </c>
      <c r="P115" s="11">
        <v>1</v>
      </c>
    </row>
    <row r="116" spans="1:16">
      <c r="B116" t="s">
        <v>1708</v>
      </c>
      <c r="D116" s="11">
        <v>3</v>
      </c>
      <c r="N116" s="28" t="s">
        <v>1708</v>
      </c>
      <c r="O116" s="28"/>
      <c r="P116" s="30">
        <v>3</v>
      </c>
    </row>
    <row r="117" spans="1:16">
      <c r="C117" t="s">
        <v>942</v>
      </c>
      <c r="D117" s="11">
        <v>3</v>
      </c>
      <c r="O117" t="s">
        <v>942</v>
      </c>
      <c r="P117" s="11">
        <v>3</v>
      </c>
    </row>
    <row r="118" spans="1:16">
      <c r="A118" t="s">
        <v>64</v>
      </c>
      <c r="D118" s="11">
        <v>226</v>
      </c>
      <c r="M118" s="27" t="s">
        <v>64</v>
      </c>
      <c r="N118" s="27"/>
      <c r="O118" s="27"/>
      <c r="P118" s="29">
        <v>226</v>
      </c>
    </row>
    <row r="119" spans="1:16">
      <c r="B119" t="s">
        <v>615</v>
      </c>
      <c r="D119" s="11">
        <v>2</v>
      </c>
      <c r="N119" s="28" t="s">
        <v>615</v>
      </c>
      <c r="O119" s="28"/>
      <c r="P119" s="30">
        <v>2</v>
      </c>
    </row>
    <row r="120" spans="1:16">
      <c r="C120" t="s">
        <v>132</v>
      </c>
      <c r="D120" s="11">
        <v>2</v>
      </c>
      <c r="O120" t="s">
        <v>132</v>
      </c>
      <c r="P120" s="11">
        <v>2</v>
      </c>
    </row>
    <row r="121" spans="1:16">
      <c r="B121" t="s">
        <v>1230</v>
      </c>
      <c r="D121" s="11">
        <v>2</v>
      </c>
      <c r="N121" s="28" t="s">
        <v>1230</v>
      </c>
      <c r="O121" s="28"/>
      <c r="P121" s="30">
        <v>2</v>
      </c>
    </row>
    <row r="122" spans="1:16">
      <c r="C122" t="s">
        <v>132</v>
      </c>
      <c r="D122" s="11">
        <v>2</v>
      </c>
      <c r="O122" t="s">
        <v>132</v>
      </c>
      <c r="P122" s="11">
        <v>2</v>
      </c>
    </row>
    <row r="123" spans="1:16">
      <c r="B123" t="s">
        <v>798</v>
      </c>
      <c r="D123" s="11">
        <v>7</v>
      </c>
      <c r="N123" s="28" t="s">
        <v>798</v>
      </c>
      <c r="O123" s="28"/>
      <c r="P123" s="30">
        <v>7</v>
      </c>
    </row>
    <row r="124" spans="1:16">
      <c r="C124" t="s">
        <v>90</v>
      </c>
      <c r="D124" s="11">
        <v>5</v>
      </c>
      <c r="O124" t="s">
        <v>90</v>
      </c>
      <c r="P124" s="11">
        <v>5</v>
      </c>
    </row>
    <row r="125" spans="1:16">
      <c r="C125" t="s">
        <v>82</v>
      </c>
      <c r="D125" s="11">
        <v>2</v>
      </c>
      <c r="O125" t="s">
        <v>82</v>
      </c>
      <c r="P125" s="11">
        <v>2</v>
      </c>
    </row>
    <row r="126" spans="1:16">
      <c r="B126" t="s">
        <v>1225</v>
      </c>
      <c r="D126" s="11">
        <v>22</v>
      </c>
      <c r="N126" s="28" t="s">
        <v>1225</v>
      </c>
      <c r="O126" s="28"/>
      <c r="P126" s="30">
        <v>22</v>
      </c>
    </row>
    <row r="127" spans="1:16">
      <c r="C127" t="s">
        <v>197</v>
      </c>
      <c r="D127" s="11">
        <v>2</v>
      </c>
      <c r="O127" t="s">
        <v>197</v>
      </c>
      <c r="P127" s="11">
        <v>2</v>
      </c>
    </row>
    <row r="128" spans="1:16">
      <c r="C128" t="s">
        <v>86</v>
      </c>
      <c r="D128" s="11">
        <v>7</v>
      </c>
      <c r="O128" t="s">
        <v>86</v>
      </c>
      <c r="P128" s="11">
        <v>7</v>
      </c>
    </row>
    <row r="129" spans="2:16">
      <c r="C129" t="s">
        <v>129</v>
      </c>
      <c r="D129" s="11">
        <v>5</v>
      </c>
      <c r="O129" t="s">
        <v>129</v>
      </c>
      <c r="P129" s="11">
        <v>5</v>
      </c>
    </row>
    <row r="130" spans="2:16">
      <c r="C130" t="s">
        <v>170</v>
      </c>
      <c r="D130" s="11">
        <v>8</v>
      </c>
      <c r="O130" t="s">
        <v>170</v>
      </c>
      <c r="P130" s="11">
        <v>8</v>
      </c>
    </row>
    <row r="131" spans="2:16">
      <c r="B131" t="s">
        <v>1216</v>
      </c>
      <c r="D131" s="11">
        <v>31</v>
      </c>
      <c r="N131" s="28" t="s">
        <v>1216</v>
      </c>
      <c r="O131" s="28"/>
      <c r="P131" s="30">
        <v>31</v>
      </c>
    </row>
    <row r="132" spans="2:16">
      <c r="C132" t="s">
        <v>90</v>
      </c>
      <c r="D132" s="11">
        <v>3</v>
      </c>
      <c r="O132" t="s">
        <v>90</v>
      </c>
      <c r="P132" s="11">
        <v>3</v>
      </c>
    </row>
    <row r="133" spans="2:16">
      <c r="C133" t="s">
        <v>74</v>
      </c>
      <c r="D133" s="11">
        <v>7</v>
      </c>
      <c r="O133" t="s">
        <v>74</v>
      </c>
      <c r="P133" s="11">
        <v>7</v>
      </c>
    </row>
    <row r="134" spans="2:16">
      <c r="C134" t="s">
        <v>132</v>
      </c>
      <c r="D134" s="11">
        <v>21</v>
      </c>
      <c r="O134" t="s">
        <v>132</v>
      </c>
      <c r="P134" s="11">
        <v>21</v>
      </c>
    </row>
    <row r="135" spans="2:16">
      <c r="B135" t="s">
        <v>1195</v>
      </c>
      <c r="D135" s="11">
        <v>3</v>
      </c>
      <c r="N135" s="28" t="s">
        <v>1195</v>
      </c>
      <c r="O135" s="28"/>
      <c r="P135" s="30">
        <v>3</v>
      </c>
    </row>
    <row r="136" spans="2:16">
      <c r="C136" t="s">
        <v>90</v>
      </c>
      <c r="D136" s="11">
        <v>3</v>
      </c>
      <c r="O136" t="s">
        <v>90</v>
      </c>
      <c r="P136" s="11">
        <v>3</v>
      </c>
    </row>
    <row r="137" spans="2:16">
      <c r="B137" t="s">
        <v>1221</v>
      </c>
      <c r="D137" s="11">
        <v>1</v>
      </c>
      <c r="N137" s="28" t="s">
        <v>1221</v>
      </c>
      <c r="O137" s="28"/>
      <c r="P137" s="30">
        <v>1</v>
      </c>
    </row>
    <row r="138" spans="2:16">
      <c r="C138" t="s">
        <v>50</v>
      </c>
      <c r="D138" s="11">
        <v>1</v>
      </c>
      <c r="O138" t="s">
        <v>50</v>
      </c>
      <c r="P138" s="11">
        <v>1</v>
      </c>
    </row>
    <row r="139" spans="2:16">
      <c r="B139" t="s">
        <v>1242</v>
      </c>
      <c r="D139" s="11">
        <v>5</v>
      </c>
      <c r="N139" s="28" t="s">
        <v>1242</v>
      </c>
      <c r="O139" s="28"/>
      <c r="P139" s="30">
        <v>5</v>
      </c>
    </row>
    <row r="140" spans="2:16">
      <c r="C140" t="s">
        <v>47</v>
      </c>
      <c r="D140" s="11">
        <v>5</v>
      </c>
      <c r="O140" t="s">
        <v>47</v>
      </c>
      <c r="P140" s="11">
        <v>5</v>
      </c>
    </row>
    <row r="141" spans="2:16">
      <c r="B141" t="s">
        <v>1191</v>
      </c>
      <c r="D141" s="11">
        <v>3</v>
      </c>
      <c r="N141" s="28" t="s">
        <v>1191</v>
      </c>
      <c r="O141" s="28"/>
      <c r="P141" s="30">
        <v>3</v>
      </c>
    </row>
    <row r="142" spans="2:16">
      <c r="C142" t="s">
        <v>132</v>
      </c>
      <c r="D142" s="11">
        <v>1</v>
      </c>
      <c r="O142" t="s">
        <v>132</v>
      </c>
      <c r="P142" s="11">
        <v>1</v>
      </c>
    </row>
    <row r="143" spans="2:16">
      <c r="C143" t="s">
        <v>69</v>
      </c>
      <c r="D143" s="11">
        <v>2</v>
      </c>
      <c r="O143" t="s">
        <v>69</v>
      </c>
      <c r="P143" s="11">
        <v>2</v>
      </c>
    </row>
    <row r="144" spans="2:16">
      <c r="B144" t="s">
        <v>1203</v>
      </c>
      <c r="D144" s="11">
        <v>12</v>
      </c>
      <c r="N144" s="28" t="s">
        <v>1203</v>
      </c>
      <c r="O144" s="28"/>
      <c r="P144" s="30">
        <v>12</v>
      </c>
    </row>
    <row r="145" spans="2:16">
      <c r="C145" t="s">
        <v>90</v>
      </c>
      <c r="D145" s="11">
        <v>4</v>
      </c>
      <c r="O145" t="s">
        <v>90</v>
      </c>
      <c r="P145" s="11">
        <v>4</v>
      </c>
    </row>
    <row r="146" spans="2:16">
      <c r="C146" t="s">
        <v>74</v>
      </c>
      <c r="D146" s="11">
        <v>4</v>
      </c>
      <c r="O146" t="s">
        <v>74</v>
      </c>
      <c r="P146" s="11">
        <v>4</v>
      </c>
    </row>
    <row r="147" spans="2:16">
      <c r="C147" t="s">
        <v>132</v>
      </c>
      <c r="D147" s="11">
        <v>4</v>
      </c>
      <c r="O147" t="s">
        <v>132</v>
      </c>
      <c r="P147" s="11">
        <v>4</v>
      </c>
    </row>
    <row r="148" spans="2:16">
      <c r="B148" t="s">
        <v>1149</v>
      </c>
      <c r="D148" s="11">
        <v>26</v>
      </c>
      <c r="N148" s="28" t="s">
        <v>1149</v>
      </c>
      <c r="O148" s="28"/>
      <c r="P148" s="30">
        <v>26</v>
      </c>
    </row>
    <row r="149" spans="2:16">
      <c r="C149" t="s">
        <v>90</v>
      </c>
      <c r="D149" s="11">
        <v>12</v>
      </c>
      <c r="O149" t="s">
        <v>90</v>
      </c>
      <c r="P149" s="11">
        <v>12</v>
      </c>
    </row>
    <row r="150" spans="2:16">
      <c r="C150" t="s">
        <v>132</v>
      </c>
      <c r="D150" s="11">
        <v>14</v>
      </c>
      <c r="O150" t="s">
        <v>132</v>
      </c>
      <c r="P150" s="11">
        <v>14</v>
      </c>
    </row>
    <row r="151" spans="2:16">
      <c r="B151" t="s">
        <v>1176</v>
      </c>
      <c r="D151" s="11">
        <v>1</v>
      </c>
      <c r="N151" s="28" t="s">
        <v>1176</v>
      </c>
      <c r="O151" s="28"/>
      <c r="P151" s="30">
        <v>1</v>
      </c>
    </row>
    <row r="152" spans="2:16">
      <c r="C152" t="s">
        <v>132</v>
      </c>
      <c r="D152" s="11">
        <v>1</v>
      </c>
      <c r="O152" t="s">
        <v>132</v>
      </c>
      <c r="P152" s="11">
        <v>1</v>
      </c>
    </row>
    <row r="153" spans="2:16">
      <c r="B153" t="s">
        <v>1252</v>
      </c>
      <c r="D153" s="11">
        <v>2</v>
      </c>
      <c r="N153" s="28" t="s">
        <v>1252</v>
      </c>
      <c r="O153" s="28"/>
      <c r="P153" s="30">
        <v>2</v>
      </c>
    </row>
    <row r="154" spans="2:16">
      <c r="C154" t="s">
        <v>82</v>
      </c>
      <c r="D154" s="11">
        <v>2</v>
      </c>
      <c r="O154" t="s">
        <v>82</v>
      </c>
      <c r="P154" s="11">
        <v>2</v>
      </c>
    </row>
    <row r="155" spans="2:16">
      <c r="B155" t="s">
        <v>331</v>
      </c>
      <c r="D155" s="11">
        <v>6</v>
      </c>
      <c r="N155" s="28" t="s">
        <v>331</v>
      </c>
      <c r="O155" s="28"/>
      <c r="P155" s="30">
        <v>6</v>
      </c>
    </row>
    <row r="156" spans="2:16">
      <c r="C156" t="s">
        <v>82</v>
      </c>
      <c r="D156" s="11">
        <v>6</v>
      </c>
      <c r="O156" t="s">
        <v>82</v>
      </c>
      <c r="P156" s="11">
        <v>6</v>
      </c>
    </row>
    <row r="157" spans="2:16">
      <c r="B157" t="s">
        <v>1199</v>
      </c>
      <c r="D157" s="11">
        <v>1</v>
      </c>
      <c r="N157" s="28" t="s">
        <v>1199</v>
      </c>
      <c r="O157" s="28"/>
      <c r="P157" s="30">
        <v>1</v>
      </c>
    </row>
    <row r="158" spans="2:16">
      <c r="C158" t="s">
        <v>132</v>
      </c>
      <c r="D158" s="11">
        <v>1</v>
      </c>
      <c r="O158" t="s">
        <v>132</v>
      </c>
      <c r="P158" s="11">
        <v>1</v>
      </c>
    </row>
    <row r="159" spans="2:16">
      <c r="B159" t="s">
        <v>1209</v>
      </c>
      <c r="D159" s="11">
        <v>6</v>
      </c>
      <c r="N159" s="28" t="s">
        <v>1209</v>
      </c>
      <c r="O159" s="28"/>
      <c r="P159" s="30">
        <v>6</v>
      </c>
    </row>
    <row r="160" spans="2:16">
      <c r="C160" t="s">
        <v>47</v>
      </c>
      <c r="D160" s="11">
        <v>6</v>
      </c>
      <c r="O160" t="s">
        <v>47</v>
      </c>
      <c r="P160" s="11">
        <v>6</v>
      </c>
    </row>
    <row r="161" spans="2:16">
      <c r="B161" t="s">
        <v>1170</v>
      </c>
      <c r="D161" s="11">
        <v>2</v>
      </c>
      <c r="N161" s="28" t="s">
        <v>1170</v>
      </c>
      <c r="O161" s="28"/>
      <c r="P161" s="30">
        <v>2</v>
      </c>
    </row>
    <row r="162" spans="2:16">
      <c r="C162" t="s">
        <v>170</v>
      </c>
      <c r="D162" s="11">
        <v>2</v>
      </c>
      <c r="O162" t="s">
        <v>170</v>
      </c>
      <c r="P162" s="11">
        <v>2</v>
      </c>
    </row>
    <row r="163" spans="2:16">
      <c r="B163" t="s">
        <v>1224</v>
      </c>
      <c r="D163" s="11">
        <v>2</v>
      </c>
      <c r="N163" s="28" t="s">
        <v>1224</v>
      </c>
      <c r="O163" s="28"/>
      <c r="P163" s="30">
        <v>2</v>
      </c>
    </row>
    <row r="164" spans="2:16">
      <c r="C164" t="s">
        <v>74</v>
      </c>
      <c r="D164" s="11">
        <v>2</v>
      </c>
      <c r="O164" t="s">
        <v>74</v>
      </c>
      <c r="P164" s="11">
        <v>2</v>
      </c>
    </row>
    <row r="165" spans="2:16">
      <c r="B165" t="s">
        <v>135</v>
      </c>
      <c r="D165" s="11">
        <v>5</v>
      </c>
      <c r="N165" s="28" t="s">
        <v>135</v>
      </c>
      <c r="O165" s="28"/>
      <c r="P165" s="30">
        <v>5</v>
      </c>
    </row>
    <row r="166" spans="2:16">
      <c r="C166" t="s">
        <v>74</v>
      </c>
      <c r="D166" s="11">
        <v>5</v>
      </c>
      <c r="O166" t="s">
        <v>74</v>
      </c>
      <c r="P166" s="11">
        <v>5</v>
      </c>
    </row>
    <row r="167" spans="2:16">
      <c r="B167" t="s">
        <v>319</v>
      </c>
      <c r="D167" s="11">
        <v>1</v>
      </c>
      <c r="N167" s="28" t="s">
        <v>319</v>
      </c>
      <c r="O167" s="28"/>
      <c r="P167" s="30">
        <v>1</v>
      </c>
    </row>
    <row r="168" spans="2:16">
      <c r="C168" t="s">
        <v>170</v>
      </c>
      <c r="D168" s="11">
        <v>1</v>
      </c>
      <c r="O168" t="s">
        <v>170</v>
      </c>
      <c r="P168" s="11">
        <v>1</v>
      </c>
    </row>
    <row r="169" spans="2:16">
      <c r="B169" t="s">
        <v>445</v>
      </c>
      <c r="D169" s="11">
        <v>49</v>
      </c>
      <c r="N169" s="28" t="s">
        <v>445</v>
      </c>
      <c r="O169" s="28"/>
      <c r="P169" s="30">
        <v>49</v>
      </c>
    </row>
    <row r="170" spans="2:16">
      <c r="C170" t="s">
        <v>132</v>
      </c>
      <c r="D170" s="11">
        <v>40</v>
      </c>
      <c r="O170" t="s">
        <v>132</v>
      </c>
      <c r="P170" s="11">
        <v>40</v>
      </c>
    </row>
    <row r="171" spans="2:16">
      <c r="C171" t="s">
        <v>82</v>
      </c>
      <c r="D171" s="11">
        <v>1</v>
      </c>
      <c r="O171" t="s">
        <v>82</v>
      </c>
      <c r="P171" s="11">
        <v>1</v>
      </c>
    </row>
    <row r="172" spans="2:16">
      <c r="C172" t="s">
        <v>170</v>
      </c>
      <c r="D172" s="11">
        <v>8</v>
      </c>
      <c r="O172" t="s">
        <v>170</v>
      </c>
      <c r="P172" s="11">
        <v>8</v>
      </c>
    </row>
    <row r="173" spans="2:16">
      <c r="B173" t="s">
        <v>1227</v>
      </c>
      <c r="D173" s="11">
        <v>3</v>
      </c>
      <c r="N173" s="28" t="s">
        <v>1227</v>
      </c>
      <c r="O173" s="28"/>
      <c r="P173" s="30">
        <v>3</v>
      </c>
    </row>
    <row r="174" spans="2:16">
      <c r="C174" t="s">
        <v>82</v>
      </c>
      <c r="D174" s="11">
        <v>1</v>
      </c>
      <c r="O174" t="s">
        <v>82</v>
      </c>
      <c r="P174" s="11">
        <v>1</v>
      </c>
    </row>
    <row r="175" spans="2:16">
      <c r="C175" t="s">
        <v>170</v>
      </c>
      <c r="D175" s="11">
        <v>2</v>
      </c>
      <c r="O175" t="s">
        <v>170</v>
      </c>
      <c r="P175" s="11">
        <v>2</v>
      </c>
    </row>
    <row r="176" spans="2:16">
      <c r="B176" t="s">
        <v>1201</v>
      </c>
      <c r="D176" s="11">
        <v>3</v>
      </c>
      <c r="N176" s="28" t="s">
        <v>1201</v>
      </c>
      <c r="O176" s="28"/>
      <c r="P176" s="30">
        <v>3</v>
      </c>
    </row>
    <row r="177" spans="2:16">
      <c r="C177" t="s">
        <v>82</v>
      </c>
      <c r="D177" s="11">
        <v>3</v>
      </c>
      <c r="O177" t="s">
        <v>82</v>
      </c>
      <c r="P177" s="11">
        <v>3</v>
      </c>
    </row>
    <row r="178" spans="2:16">
      <c r="B178" t="s">
        <v>1217</v>
      </c>
      <c r="D178" s="11">
        <v>4</v>
      </c>
      <c r="N178" s="28" t="s">
        <v>1217</v>
      </c>
      <c r="O178" s="28"/>
      <c r="P178" s="30">
        <v>4</v>
      </c>
    </row>
    <row r="179" spans="2:16">
      <c r="C179" t="s">
        <v>132</v>
      </c>
      <c r="D179" s="11">
        <v>4</v>
      </c>
      <c r="O179" t="s">
        <v>132</v>
      </c>
      <c r="P179" s="11">
        <v>4</v>
      </c>
    </row>
    <row r="180" spans="2:16">
      <c r="B180" t="s">
        <v>1194</v>
      </c>
      <c r="D180" s="11">
        <v>1</v>
      </c>
      <c r="N180" s="28" t="s">
        <v>1194</v>
      </c>
      <c r="O180" s="28"/>
      <c r="P180" s="30">
        <v>1</v>
      </c>
    </row>
    <row r="181" spans="2:16">
      <c r="C181" t="s">
        <v>132</v>
      </c>
      <c r="D181" s="11">
        <v>1</v>
      </c>
      <c r="O181" t="s">
        <v>132</v>
      </c>
      <c r="P181" s="11">
        <v>1</v>
      </c>
    </row>
    <row r="182" spans="2:16">
      <c r="B182" t="s">
        <v>1675</v>
      </c>
      <c r="D182" s="11">
        <v>1</v>
      </c>
      <c r="N182" s="28" t="s">
        <v>1675</v>
      </c>
      <c r="O182" s="28"/>
      <c r="P182" s="30">
        <v>1</v>
      </c>
    </row>
    <row r="183" spans="2:16">
      <c r="C183" t="s">
        <v>47</v>
      </c>
      <c r="D183" s="11">
        <v>1</v>
      </c>
      <c r="O183" t="s">
        <v>47</v>
      </c>
      <c r="P183" s="11">
        <v>1</v>
      </c>
    </row>
    <row r="184" spans="2:16">
      <c r="B184" t="s">
        <v>1671</v>
      </c>
      <c r="D184" s="11">
        <v>2</v>
      </c>
      <c r="N184" s="28" t="s">
        <v>1671</v>
      </c>
      <c r="O184" s="28"/>
      <c r="P184" s="30">
        <v>2</v>
      </c>
    </row>
    <row r="185" spans="2:16">
      <c r="C185" t="s">
        <v>47</v>
      </c>
      <c r="D185" s="11">
        <v>2</v>
      </c>
      <c r="O185" t="s">
        <v>47</v>
      </c>
      <c r="P185" s="11">
        <v>2</v>
      </c>
    </row>
    <row r="186" spans="2:16">
      <c r="B186" t="s">
        <v>1705</v>
      </c>
      <c r="D186" s="11">
        <v>2</v>
      </c>
      <c r="N186" s="28" t="s">
        <v>1705</v>
      </c>
      <c r="O186" s="28"/>
      <c r="P186" s="30">
        <v>2</v>
      </c>
    </row>
    <row r="187" spans="2:16">
      <c r="C187" t="s">
        <v>414</v>
      </c>
      <c r="D187" s="11">
        <v>2</v>
      </c>
      <c r="O187" t="s">
        <v>414</v>
      </c>
      <c r="P187" s="11">
        <v>2</v>
      </c>
    </row>
    <row r="188" spans="2:16">
      <c r="B188" t="s">
        <v>1682</v>
      </c>
      <c r="D188" s="11">
        <v>1</v>
      </c>
      <c r="N188" s="28" t="s">
        <v>1682</v>
      </c>
      <c r="O188" s="28"/>
      <c r="P188" s="30">
        <v>1</v>
      </c>
    </row>
    <row r="189" spans="2:16">
      <c r="C189" t="s">
        <v>132</v>
      </c>
      <c r="D189" s="11">
        <v>1</v>
      </c>
      <c r="O189" t="s">
        <v>132</v>
      </c>
      <c r="P189" s="11">
        <v>1</v>
      </c>
    </row>
    <row r="190" spans="2:16">
      <c r="B190" t="s">
        <v>1405</v>
      </c>
      <c r="D190" s="11">
        <v>5</v>
      </c>
      <c r="N190" s="28" t="s">
        <v>1405</v>
      </c>
      <c r="O190" s="28"/>
      <c r="P190" s="30">
        <v>5</v>
      </c>
    </row>
    <row r="191" spans="2:16">
      <c r="C191" t="s">
        <v>47</v>
      </c>
      <c r="D191" s="11">
        <v>5</v>
      </c>
      <c r="O191" t="s">
        <v>47</v>
      </c>
      <c r="P191" s="11">
        <v>5</v>
      </c>
    </row>
    <row r="192" spans="2:16">
      <c r="B192" t="s">
        <v>1687</v>
      </c>
      <c r="D192" s="11">
        <v>2</v>
      </c>
      <c r="N192" s="28" t="s">
        <v>1687</v>
      </c>
      <c r="O192" s="28"/>
      <c r="P192" s="30">
        <v>2</v>
      </c>
    </row>
    <row r="193" spans="1:16">
      <c r="C193" t="s">
        <v>132</v>
      </c>
      <c r="D193" s="11">
        <v>2</v>
      </c>
      <c r="O193" t="s">
        <v>132</v>
      </c>
      <c r="P193" s="11">
        <v>2</v>
      </c>
    </row>
    <row r="194" spans="1:16">
      <c r="B194" t="s">
        <v>1659</v>
      </c>
      <c r="D194" s="11">
        <v>6</v>
      </c>
      <c r="N194" s="28" t="s">
        <v>1659</v>
      </c>
      <c r="O194" s="28"/>
      <c r="P194" s="30">
        <v>6</v>
      </c>
    </row>
    <row r="195" spans="1:16">
      <c r="C195" t="s">
        <v>362</v>
      </c>
      <c r="D195" s="11">
        <v>1</v>
      </c>
      <c r="O195" t="s">
        <v>362</v>
      </c>
      <c r="P195" s="11">
        <v>1</v>
      </c>
    </row>
    <row r="196" spans="1:16">
      <c r="C196" t="s">
        <v>82</v>
      </c>
      <c r="D196" s="11">
        <v>5</v>
      </c>
      <c r="O196" t="s">
        <v>82</v>
      </c>
      <c r="P196" s="11">
        <v>5</v>
      </c>
    </row>
    <row r="197" spans="1:16">
      <c r="B197" t="s">
        <v>1670</v>
      </c>
      <c r="D197" s="11">
        <v>2</v>
      </c>
      <c r="N197" s="28" t="s">
        <v>1670</v>
      </c>
      <c r="O197" s="28"/>
      <c r="P197" s="30">
        <v>2</v>
      </c>
    </row>
    <row r="198" spans="1:16">
      <c r="C198" t="s">
        <v>47</v>
      </c>
      <c r="D198" s="11">
        <v>2</v>
      </c>
      <c r="O198" t="s">
        <v>47</v>
      </c>
      <c r="P198" s="11">
        <v>2</v>
      </c>
    </row>
    <row r="199" spans="1:16">
      <c r="B199" t="s">
        <v>1696</v>
      </c>
      <c r="D199" s="11">
        <v>4</v>
      </c>
      <c r="N199" s="28" t="s">
        <v>1696</v>
      </c>
      <c r="O199" s="28"/>
      <c r="P199" s="30">
        <v>4</v>
      </c>
    </row>
    <row r="200" spans="1:16">
      <c r="C200" t="s">
        <v>82</v>
      </c>
      <c r="D200" s="11">
        <v>4</v>
      </c>
      <c r="O200" t="s">
        <v>82</v>
      </c>
      <c r="P200" s="11">
        <v>4</v>
      </c>
    </row>
    <row r="201" spans="1:16">
      <c r="B201" t="s">
        <v>1699</v>
      </c>
      <c r="D201" s="11">
        <v>1</v>
      </c>
      <c r="N201" s="28" t="s">
        <v>1699</v>
      </c>
      <c r="O201" s="28"/>
      <c r="P201" s="30">
        <v>1</v>
      </c>
    </row>
    <row r="202" spans="1:16">
      <c r="C202" t="s">
        <v>90</v>
      </c>
      <c r="D202" s="11">
        <v>1</v>
      </c>
      <c r="O202" t="s">
        <v>90</v>
      </c>
      <c r="P202" s="11">
        <v>1</v>
      </c>
    </row>
    <row r="203" spans="1:16">
      <c r="A203" t="s">
        <v>45</v>
      </c>
      <c r="D203" s="11">
        <v>220</v>
      </c>
      <c r="M203" s="27" t="s">
        <v>45</v>
      </c>
      <c r="N203" s="27"/>
      <c r="O203" s="27"/>
      <c r="P203" s="29">
        <v>220</v>
      </c>
    </row>
    <row r="204" spans="1:16">
      <c r="B204" t="s">
        <v>45</v>
      </c>
      <c r="D204" s="11">
        <v>220</v>
      </c>
      <c r="N204" s="28" t="s">
        <v>45</v>
      </c>
      <c r="O204" s="28"/>
      <c r="P204" s="30">
        <v>220</v>
      </c>
    </row>
    <row r="205" spans="1:16">
      <c r="C205" t="s">
        <v>47</v>
      </c>
      <c r="D205" s="11">
        <v>60</v>
      </c>
      <c r="O205" t="s">
        <v>47</v>
      </c>
      <c r="P205" s="11">
        <v>60</v>
      </c>
    </row>
    <row r="206" spans="1:16">
      <c r="C206" t="s">
        <v>58</v>
      </c>
      <c r="D206" s="11">
        <v>7</v>
      </c>
      <c r="O206" t="s">
        <v>58</v>
      </c>
      <c r="P206" s="11">
        <v>7</v>
      </c>
    </row>
    <row r="207" spans="1:16">
      <c r="C207" t="s">
        <v>50</v>
      </c>
      <c r="D207" s="11">
        <v>150</v>
      </c>
      <c r="O207" t="s">
        <v>50</v>
      </c>
      <c r="P207" s="11">
        <v>150</v>
      </c>
    </row>
    <row r="208" spans="1:16">
      <c r="C208" t="s">
        <v>1493</v>
      </c>
      <c r="D208" s="11">
        <v>3</v>
      </c>
      <c r="O208" t="s">
        <v>1493</v>
      </c>
      <c r="P208" s="11">
        <v>3</v>
      </c>
    </row>
    <row r="209" spans="1:16">
      <c r="A209" t="s">
        <v>394</v>
      </c>
      <c r="D209" s="11">
        <v>213</v>
      </c>
      <c r="M209" s="27" t="s">
        <v>394</v>
      </c>
      <c r="N209" s="27"/>
      <c r="O209" s="27"/>
      <c r="P209" s="29">
        <v>213</v>
      </c>
    </row>
    <row r="210" spans="1:16">
      <c r="B210" t="s">
        <v>615</v>
      </c>
      <c r="D210" s="11">
        <v>9</v>
      </c>
      <c r="N210" s="28" t="s">
        <v>615</v>
      </c>
      <c r="O210" s="28"/>
      <c r="P210" s="30">
        <v>9</v>
      </c>
    </row>
    <row r="211" spans="1:16">
      <c r="C211" t="s">
        <v>191</v>
      </c>
      <c r="D211" s="11">
        <v>8</v>
      </c>
      <c r="O211" t="s">
        <v>191</v>
      </c>
      <c r="P211" s="11">
        <v>8</v>
      </c>
    </row>
    <row r="212" spans="1:16">
      <c r="C212" t="s">
        <v>86</v>
      </c>
      <c r="D212" s="11">
        <v>1</v>
      </c>
      <c r="O212" t="s">
        <v>86</v>
      </c>
      <c r="P212" s="11">
        <v>1</v>
      </c>
    </row>
    <row r="213" spans="1:16">
      <c r="B213" t="s">
        <v>1230</v>
      </c>
      <c r="D213" s="11">
        <v>10</v>
      </c>
      <c r="N213" s="28" t="s">
        <v>1230</v>
      </c>
      <c r="O213" s="28"/>
      <c r="P213" s="30">
        <v>10</v>
      </c>
    </row>
    <row r="214" spans="1:16">
      <c r="C214" t="s">
        <v>74</v>
      </c>
      <c r="D214" s="11">
        <v>1</v>
      </c>
      <c r="O214" t="s">
        <v>74</v>
      </c>
      <c r="P214" s="11">
        <v>1</v>
      </c>
    </row>
    <row r="215" spans="1:16">
      <c r="C215" t="s">
        <v>132</v>
      </c>
      <c r="D215" s="11">
        <v>9</v>
      </c>
      <c r="O215" t="s">
        <v>132</v>
      </c>
      <c r="P215" s="11">
        <v>9</v>
      </c>
    </row>
    <row r="216" spans="1:16">
      <c r="B216" t="s">
        <v>1178</v>
      </c>
      <c r="D216" s="11">
        <v>3</v>
      </c>
      <c r="N216" s="28" t="s">
        <v>1178</v>
      </c>
      <c r="O216" s="28"/>
      <c r="P216" s="30">
        <v>3</v>
      </c>
    </row>
    <row r="217" spans="1:16">
      <c r="C217" t="s">
        <v>74</v>
      </c>
      <c r="D217" s="11">
        <v>1</v>
      </c>
      <c r="O217" t="s">
        <v>74</v>
      </c>
      <c r="P217" s="11">
        <v>1</v>
      </c>
    </row>
    <row r="218" spans="1:16">
      <c r="C218" t="s">
        <v>352</v>
      </c>
      <c r="D218" s="11">
        <v>1</v>
      </c>
      <c r="O218" t="s">
        <v>352</v>
      </c>
      <c r="P218" s="11">
        <v>1</v>
      </c>
    </row>
    <row r="219" spans="1:16">
      <c r="C219" t="s">
        <v>355</v>
      </c>
      <c r="D219" s="11">
        <v>1</v>
      </c>
      <c r="O219" t="s">
        <v>355</v>
      </c>
      <c r="P219" s="11">
        <v>1</v>
      </c>
    </row>
    <row r="220" spans="1:16">
      <c r="B220" t="s">
        <v>79</v>
      </c>
      <c r="D220" s="11">
        <v>19</v>
      </c>
      <c r="N220" s="28" t="s">
        <v>79</v>
      </c>
      <c r="O220" s="28"/>
      <c r="P220" s="30">
        <v>19</v>
      </c>
    </row>
    <row r="221" spans="1:16">
      <c r="C221" t="s">
        <v>74</v>
      </c>
      <c r="D221" s="11">
        <v>2</v>
      </c>
      <c r="O221" t="s">
        <v>74</v>
      </c>
      <c r="P221" s="11">
        <v>2</v>
      </c>
    </row>
    <row r="222" spans="1:16">
      <c r="C222" t="s">
        <v>313</v>
      </c>
      <c r="D222" s="11">
        <v>2</v>
      </c>
      <c r="O222" t="s">
        <v>313</v>
      </c>
      <c r="P222" s="11">
        <v>2</v>
      </c>
    </row>
    <row r="223" spans="1:16">
      <c r="C223" t="s">
        <v>419</v>
      </c>
      <c r="D223" s="11">
        <v>6</v>
      </c>
      <c r="O223" t="s">
        <v>419</v>
      </c>
      <c r="P223" s="11">
        <v>6</v>
      </c>
    </row>
    <row r="224" spans="1:16">
      <c r="C224" t="s">
        <v>906</v>
      </c>
      <c r="D224" s="11">
        <v>2</v>
      </c>
      <c r="O224" t="s">
        <v>906</v>
      </c>
      <c r="P224" s="11">
        <v>2</v>
      </c>
    </row>
    <row r="225" spans="2:16">
      <c r="C225" t="s">
        <v>888</v>
      </c>
      <c r="D225" s="11">
        <v>1</v>
      </c>
      <c r="O225" t="s">
        <v>888</v>
      </c>
      <c r="P225" s="11">
        <v>1</v>
      </c>
    </row>
    <row r="226" spans="2:16">
      <c r="C226" t="s">
        <v>170</v>
      </c>
      <c r="D226" s="11">
        <v>5</v>
      </c>
      <c r="O226" t="s">
        <v>170</v>
      </c>
      <c r="P226" s="11">
        <v>5</v>
      </c>
    </row>
    <row r="227" spans="2:16">
      <c r="C227" t="s">
        <v>1496</v>
      </c>
      <c r="D227" s="11">
        <v>1</v>
      </c>
      <c r="O227" t="s">
        <v>1496</v>
      </c>
      <c r="P227" s="11">
        <v>1</v>
      </c>
    </row>
    <row r="228" spans="2:16">
      <c r="B228" t="s">
        <v>1225</v>
      </c>
      <c r="D228" s="11">
        <v>1</v>
      </c>
      <c r="N228" s="28" t="s">
        <v>1225</v>
      </c>
      <c r="O228" s="28"/>
      <c r="P228" s="30">
        <v>1</v>
      </c>
    </row>
    <row r="229" spans="2:16">
      <c r="C229" t="s">
        <v>132</v>
      </c>
      <c r="D229" s="11">
        <v>1</v>
      </c>
      <c r="O229" t="s">
        <v>132</v>
      </c>
      <c r="P229" s="11">
        <v>1</v>
      </c>
    </row>
    <row r="230" spans="2:16">
      <c r="B230" t="s">
        <v>1216</v>
      </c>
      <c r="D230" s="11">
        <v>4</v>
      </c>
      <c r="N230" s="28" t="s">
        <v>1216</v>
      </c>
      <c r="O230" s="28"/>
      <c r="P230" s="30">
        <v>4</v>
      </c>
    </row>
    <row r="231" spans="2:16">
      <c r="C231" t="s">
        <v>74</v>
      </c>
      <c r="D231" s="11">
        <v>2</v>
      </c>
      <c r="O231" t="s">
        <v>74</v>
      </c>
      <c r="P231" s="11">
        <v>2</v>
      </c>
    </row>
    <row r="232" spans="2:16">
      <c r="C232" t="s">
        <v>1476</v>
      </c>
      <c r="D232" s="11">
        <v>2</v>
      </c>
      <c r="O232" t="s">
        <v>1476</v>
      </c>
      <c r="P232" s="11">
        <v>2</v>
      </c>
    </row>
    <row r="233" spans="2:16">
      <c r="B233" t="s">
        <v>1171</v>
      </c>
      <c r="D233" s="11">
        <v>1</v>
      </c>
      <c r="N233" s="28" t="s">
        <v>1171</v>
      </c>
      <c r="O233" s="28"/>
      <c r="P233" s="30">
        <v>1</v>
      </c>
    </row>
    <row r="234" spans="2:16">
      <c r="C234" t="s">
        <v>367</v>
      </c>
      <c r="D234" s="11">
        <v>1</v>
      </c>
      <c r="O234" t="s">
        <v>367</v>
      </c>
      <c r="P234" s="11">
        <v>1</v>
      </c>
    </row>
    <row r="235" spans="2:16">
      <c r="B235" t="s">
        <v>1242</v>
      </c>
      <c r="D235" s="11">
        <v>3</v>
      </c>
      <c r="N235" s="28" t="s">
        <v>1242</v>
      </c>
      <c r="O235" s="28"/>
      <c r="P235" s="30">
        <v>3</v>
      </c>
    </row>
    <row r="236" spans="2:16">
      <c r="C236" t="s">
        <v>47</v>
      </c>
      <c r="D236" s="11">
        <v>3</v>
      </c>
      <c r="O236" t="s">
        <v>47</v>
      </c>
      <c r="P236" s="11">
        <v>3</v>
      </c>
    </row>
    <row r="237" spans="2:16">
      <c r="B237" t="s">
        <v>1191</v>
      </c>
      <c r="D237" s="11">
        <v>1</v>
      </c>
      <c r="N237" s="28" t="s">
        <v>1191</v>
      </c>
      <c r="O237" s="28"/>
      <c r="P237" s="30">
        <v>1</v>
      </c>
    </row>
    <row r="238" spans="2:16">
      <c r="C238" t="s">
        <v>888</v>
      </c>
      <c r="D238" s="11">
        <v>1</v>
      </c>
      <c r="O238" t="s">
        <v>888</v>
      </c>
      <c r="P238" s="11">
        <v>1</v>
      </c>
    </row>
    <row r="239" spans="2:16">
      <c r="B239" t="s">
        <v>464</v>
      </c>
      <c r="D239" s="11">
        <v>6</v>
      </c>
      <c r="N239" s="28" t="s">
        <v>464</v>
      </c>
      <c r="O239" s="28"/>
      <c r="P239" s="30">
        <v>6</v>
      </c>
    </row>
    <row r="240" spans="2:16">
      <c r="C240" t="s">
        <v>215</v>
      </c>
      <c r="D240" s="11">
        <v>4</v>
      </c>
      <c r="O240" t="s">
        <v>215</v>
      </c>
      <c r="P240" s="11">
        <v>4</v>
      </c>
    </row>
    <row r="241" spans="2:16">
      <c r="C241" t="s">
        <v>132</v>
      </c>
      <c r="D241" s="11">
        <v>2</v>
      </c>
      <c r="O241" t="s">
        <v>132</v>
      </c>
      <c r="P241" s="11">
        <v>2</v>
      </c>
    </row>
    <row r="242" spans="2:16">
      <c r="B242" t="s">
        <v>1213</v>
      </c>
      <c r="D242" s="11">
        <v>10</v>
      </c>
      <c r="N242" s="28" t="s">
        <v>1213</v>
      </c>
      <c r="O242" s="28"/>
      <c r="P242" s="30">
        <v>10</v>
      </c>
    </row>
    <row r="243" spans="2:16">
      <c r="C243" t="s">
        <v>191</v>
      </c>
      <c r="D243" s="11">
        <v>10</v>
      </c>
      <c r="O243" t="s">
        <v>191</v>
      </c>
      <c r="P243" s="11">
        <v>10</v>
      </c>
    </row>
    <row r="244" spans="2:16">
      <c r="B244" t="s">
        <v>1203</v>
      </c>
      <c r="D244" s="11">
        <v>5</v>
      </c>
      <c r="N244" s="28" t="s">
        <v>1203</v>
      </c>
      <c r="O244" s="28"/>
      <c r="P244" s="30">
        <v>5</v>
      </c>
    </row>
    <row r="245" spans="2:16">
      <c r="C245" t="s">
        <v>99</v>
      </c>
      <c r="D245" s="11">
        <v>1</v>
      </c>
      <c r="O245" t="s">
        <v>99</v>
      </c>
      <c r="P245" s="11">
        <v>1</v>
      </c>
    </row>
    <row r="246" spans="2:16">
      <c r="C246" t="s">
        <v>74</v>
      </c>
      <c r="D246" s="11">
        <v>4</v>
      </c>
      <c r="O246" t="s">
        <v>74</v>
      </c>
      <c r="P246" s="11">
        <v>4</v>
      </c>
    </row>
    <row r="247" spans="2:16">
      <c r="B247" t="s">
        <v>1166</v>
      </c>
      <c r="D247" s="11">
        <v>11</v>
      </c>
      <c r="N247" s="28" t="s">
        <v>1166</v>
      </c>
      <c r="O247" s="28"/>
      <c r="P247" s="30">
        <v>11</v>
      </c>
    </row>
    <row r="248" spans="2:16">
      <c r="C248" t="s">
        <v>132</v>
      </c>
      <c r="D248" s="11">
        <v>1</v>
      </c>
      <c r="O248" t="s">
        <v>132</v>
      </c>
      <c r="P248" s="11">
        <v>1</v>
      </c>
    </row>
    <row r="249" spans="2:16">
      <c r="C249" t="s">
        <v>367</v>
      </c>
      <c r="D249" s="11">
        <v>1</v>
      </c>
      <c r="O249" t="s">
        <v>367</v>
      </c>
      <c r="P249" s="11">
        <v>1</v>
      </c>
    </row>
    <row r="250" spans="2:16">
      <c r="C250" t="s">
        <v>86</v>
      </c>
      <c r="D250" s="11">
        <v>4</v>
      </c>
      <c r="O250" t="s">
        <v>86</v>
      </c>
      <c r="P250" s="11">
        <v>4</v>
      </c>
    </row>
    <row r="251" spans="2:16">
      <c r="C251" t="s">
        <v>170</v>
      </c>
      <c r="D251" s="11">
        <v>2</v>
      </c>
      <c r="O251" t="s">
        <v>170</v>
      </c>
      <c r="P251" s="11">
        <v>2</v>
      </c>
    </row>
    <row r="252" spans="2:16">
      <c r="C252" t="s">
        <v>796</v>
      </c>
      <c r="D252" s="11">
        <v>3</v>
      </c>
      <c r="O252" t="s">
        <v>796</v>
      </c>
      <c r="P252" s="11">
        <v>3</v>
      </c>
    </row>
    <row r="253" spans="2:16">
      <c r="B253" t="s">
        <v>1196</v>
      </c>
      <c r="D253" s="11">
        <v>8</v>
      </c>
      <c r="N253" s="28" t="s">
        <v>1196</v>
      </c>
      <c r="O253" s="28"/>
      <c r="P253" s="30">
        <v>8</v>
      </c>
    </row>
    <row r="254" spans="2:16">
      <c r="C254" t="s">
        <v>170</v>
      </c>
      <c r="D254" s="11">
        <v>8</v>
      </c>
      <c r="O254" t="s">
        <v>170</v>
      </c>
      <c r="P254" s="11">
        <v>8</v>
      </c>
    </row>
    <row r="255" spans="2:16">
      <c r="B255" t="s">
        <v>1202</v>
      </c>
      <c r="D255" s="11">
        <v>22</v>
      </c>
      <c r="N255" s="28" t="s">
        <v>1202</v>
      </c>
      <c r="O255" s="28"/>
      <c r="P255" s="30">
        <v>22</v>
      </c>
    </row>
    <row r="256" spans="2:16">
      <c r="C256" t="s">
        <v>398</v>
      </c>
      <c r="D256" s="11">
        <v>5</v>
      </c>
      <c r="O256" t="s">
        <v>398</v>
      </c>
      <c r="P256" s="11">
        <v>5</v>
      </c>
    </row>
    <row r="257" spans="2:16">
      <c r="C257" t="s">
        <v>170</v>
      </c>
      <c r="D257" s="11">
        <v>17</v>
      </c>
      <c r="O257" t="s">
        <v>170</v>
      </c>
      <c r="P257" s="11">
        <v>17</v>
      </c>
    </row>
    <row r="258" spans="2:16">
      <c r="B258" t="s">
        <v>1151</v>
      </c>
      <c r="D258" s="11">
        <v>4</v>
      </c>
      <c r="N258" s="28" t="s">
        <v>1151</v>
      </c>
      <c r="O258" s="28"/>
      <c r="P258" s="30">
        <v>4</v>
      </c>
    </row>
    <row r="259" spans="2:16">
      <c r="C259" t="s">
        <v>132</v>
      </c>
      <c r="D259" s="11">
        <v>2</v>
      </c>
      <c r="O259" t="s">
        <v>132</v>
      </c>
      <c r="P259" s="11">
        <v>2</v>
      </c>
    </row>
    <row r="260" spans="2:16">
      <c r="C260" t="s">
        <v>1549</v>
      </c>
      <c r="D260" s="11">
        <v>2</v>
      </c>
      <c r="O260" t="s">
        <v>1549</v>
      </c>
      <c r="P260" s="11">
        <v>2</v>
      </c>
    </row>
    <row r="261" spans="2:16">
      <c r="B261" t="s">
        <v>1259</v>
      </c>
      <c r="D261" s="11">
        <v>3</v>
      </c>
      <c r="N261" s="28" t="s">
        <v>1259</v>
      </c>
      <c r="O261" s="28"/>
      <c r="P261" s="30">
        <v>3</v>
      </c>
    </row>
    <row r="262" spans="2:16">
      <c r="C262" t="s">
        <v>414</v>
      </c>
      <c r="D262" s="11">
        <v>3</v>
      </c>
      <c r="O262" t="s">
        <v>414</v>
      </c>
      <c r="P262" s="11">
        <v>3</v>
      </c>
    </row>
    <row r="263" spans="2:16">
      <c r="B263" t="s">
        <v>1207</v>
      </c>
      <c r="D263" s="11">
        <v>4</v>
      </c>
      <c r="N263" s="28" t="s">
        <v>1207</v>
      </c>
      <c r="O263" s="28"/>
      <c r="P263" s="30">
        <v>4</v>
      </c>
    </row>
    <row r="264" spans="2:16">
      <c r="C264" t="s">
        <v>86</v>
      </c>
      <c r="D264" s="11">
        <v>3</v>
      </c>
      <c r="O264" t="s">
        <v>86</v>
      </c>
      <c r="P264" s="11">
        <v>3</v>
      </c>
    </row>
    <row r="265" spans="2:16">
      <c r="C265" t="s">
        <v>170</v>
      </c>
      <c r="D265" s="11">
        <v>1</v>
      </c>
      <c r="O265" t="s">
        <v>170</v>
      </c>
      <c r="P265" s="11">
        <v>1</v>
      </c>
    </row>
    <row r="266" spans="2:16">
      <c r="B266" t="s">
        <v>1200</v>
      </c>
      <c r="D266" s="11">
        <v>1</v>
      </c>
      <c r="N266" s="28" t="s">
        <v>1200</v>
      </c>
      <c r="O266" s="28"/>
      <c r="P266" s="30">
        <v>1</v>
      </c>
    </row>
    <row r="267" spans="2:16">
      <c r="C267" t="s">
        <v>323</v>
      </c>
      <c r="D267" s="11">
        <v>1</v>
      </c>
      <c r="O267" t="s">
        <v>323</v>
      </c>
      <c r="P267" s="11">
        <v>1</v>
      </c>
    </row>
    <row r="268" spans="2:16">
      <c r="B268" t="s">
        <v>199</v>
      </c>
      <c r="D268" s="11">
        <v>2</v>
      </c>
      <c r="N268" s="28" t="s">
        <v>199</v>
      </c>
      <c r="O268" s="28"/>
      <c r="P268" s="30">
        <v>2</v>
      </c>
    </row>
    <row r="269" spans="2:16">
      <c r="C269" t="s">
        <v>170</v>
      </c>
      <c r="D269" s="11">
        <v>2</v>
      </c>
      <c r="O269" t="s">
        <v>170</v>
      </c>
      <c r="P269" s="11">
        <v>2</v>
      </c>
    </row>
    <row r="270" spans="2:16">
      <c r="B270" t="s">
        <v>319</v>
      </c>
      <c r="D270" s="11">
        <v>27</v>
      </c>
      <c r="N270" s="28" t="s">
        <v>319</v>
      </c>
      <c r="O270" s="28"/>
      <c r="P270" s="30">
        <v>27</v>
      </c>
    </row>
    <row r="271" spans="2:16">
      <c r="C271" t="s">
        <v>323</v>
      </c>
      <c r="D271" s="11">
        <v>1</v>
      </c>
      <c r="O271" t="s">
        <v>323</v>
      </c>
      <c r="P271" s="11">
        <v>1</v>
      </c>
    </row>
    <row r="272" spans="2:16">
      <c r="C272" t="s">
        <v>629</v>
      </c>
      <c r="D272" s="11">
        <v>2</v>
      </c>
      <c r="O272" t="s">
        <v>629</v>
      </c>
      <c r="P272" s="11">
        <v>2</v>
      </c>
    </row>
    <row r="273" spans="2:16">
      <c r="C273" t="s">
        <v>855</v>
      </c>
      <c r="D273" s="11">
        <v>10</v>
      </c>
      <c r="O273" t="s">
        <v>855</v>
      </c>
      <c r="P273" s="11">
        <v>10</v>
      </c>
    </row>
    <row r="274" spans="2:16">
      <c r="C274" t="s">
        <v>86</v>
      </c>
      <c r="D274" s="11">
        <v>10</v>
      </c>
      <c r="O274" t="s">
        <v>86</v>
      </c>
      <c r="P274" s="11">
        <v>10</v>
      </c>
    </row>
    <row r="275" spans="2:16">
      <c r="C275" t="s">
        <v>170</v>
      </c>
      <c r="D275" s="11">
        <v>4</v>
      </c>
      <c r="O275" t="s">
        <v>170</v>
      </c>
      <c r="P275" s="11">
        <v>4</v>
      </c>
    </row>
    <row r="276" spans="2:16">
      <c r="B276" t="s">
        <v>445</v>
      </c>
      <c r="D276" s="11">
        <v>9</v>
      </c>
      <c r="N276" s="28" t="s">
        <v>445</v>
      </c>
      <c r="O276" s="28"/>
      <c r="P276" s="30">
        <v>9</v>
      </c>
    </row>
    <row r="277" spans="2:16">
      <c r="C277" t="s">
        <v>855</v>
      </c>
      <c r="D277" s="11">
        <v>1</v>
      </c>
      <c r="O277" t="s">
        <v>855</v>
      </c>
      <c r="P277" s="11">
        <v>1</v>
      </c>
    </row>
    <row r="278" spans="2:16">
      <c r="C278" t="s">
        <v>170</v>
      </c>
      <c r="D278" s="11">
        <v>8</v>
      </c>
      <c r="O278" t="s">
        <v>170</v>
      </c>
      <c r="P278" s="11">
        <v>8</v>
      </c>
    </row>
    <row r="279" spans="2:16">
      <c r="B279" t="s">
        <v>1227</v>
      </c>
      <c r="D279" s="11">
        <v>2</v>
      </c>
      <c r="N279" s="28" t="s">
        <v>1227</v>
      </c>
      <c r="O279" s="28"/>
      <c r="P279" s="30">
        <v>2</v>
      </c>
    </row>
    <row r="280" spans="2:16">
      <c r="C280" t="s">
        <v>86</v>
      </c>
      <c r="D280" s="11">
        <v>2</v>
      </c>
      <c r="O280" t="s">
        <v>86</v>
      </c>
      <c r="P280" s="11">
        <v>2</v>
      </c>
    </row>
    <row r="281" spans="2:16">
      <c r="B281" t="s">
        <v>1201</v>
      </c>
      <c r="D281" s="11">
        <v>3</v>
      </c>
      <c r="N281" s="28" t="s">
        <v>1201</v>
      </c>
      <c r="O281" s="28"/>
      <c r="P281" s="30">
        <v>3</v>
      </c>
    </row>
    <row r="282" spans="2:16">
      <c r="C282" t="s">
        <v>414</v>
      </c>
      <c r="D282" s="11">
        <v>3</v>
      </c>
      <c r="O282" t="s">
        <v>414</v>
      </c>
      <c r="P282" s="11">
        <v>3</v>
      </c>
    </row>
    <row r="283" spans="2:16">
      <c r="B283" t="s">
        <v>1168</v>
      </c>
      <c r="D283" s="11">
        <v>3</v>
      </c>
      <c r="N283" s="28" t="s">
        <v>1168</v>
      </c>
      <c r="O283" s="28"/>
      <c r="P283" s="30">
        <v>3</v>
      </c>
    </row>
    <row r="284" spans="2:16">
      <c r="C284" t="s">
        <v>170</v>
      </c>
      <c r="D284" s="11">
        <v>3</v>
      </c>
      <c r="O284" t="s">
        <v>170</v>
      </c>
      <c r="P284" s="11">
        <v>3</v>
      </c>
    </row>
    <row r="285" spans="2:16">
      <c r="B285" t="s">
        <v>364</v>
      </c>
      <c r="D285" s="11">
        <v>12</v>
      </c>
      <c r="N285" s="28" t="s">
        <v>364</v>
      </c>
      <c r="O285" s="28"/>
      <c r="P285" s="30">
        <v>12</v>
      </c>
    </row>
    <row r="286" spans="2:16">
      <c r="C286" t="s">
        <v>170</v>
      </c>
      <c r="D286" s="11">
        <v>12</v>
      </c>
      <c r="O286" t="s">
        <v>170</v>
      </c>
      <c r="P286" s="11">
        <v>12</v>
      </c>
    </row>
    <row r="287" spans="2:16">
      <c r="B287" t="s">
        <v>1695</v>
      </c>
      <c r="D287" s="11">
        <v>1</v>
      </c>
      <c r="N287" s="28" t="s">
        <v>1695</v>
      </c>
      <c r="O287" s="28"/>
      <c r="P287" s="30">
        <v>1</v>
      </c>
    </row>
    <row r="288" spans="2:16">
      <c r="C288" t="s">
        <v>82</v>
      </c>
      <c r="D288" s="11">
        <v>1</v>
      </c>
      <c r="O288" t="s">
        <v>82</v>
      </c>
      <c r="P288" s="11">
        <v>1</v>
      </c>
    </row>
    <row r="289" spans="2:16">
      <c r="B289" t="s">
        <v>1678</v>
      </c>
      <c r="D289" s="11">
        <v>3</v>
      </c>
      <c r="N289" s="28" t="s">
        <v>1678</v>
      </c>
      <c r="O289" s="28"/>
      <c r="P289" s="30">
        <v>3</v>
      </c>
    </row>
    <row r="290" spans="2:16">
      <c r="C290" t="s">
        <v>414</v>
      </c>
      <c r="D290" s="11">
        <v>3</v>
      </c>
      <c r="O290" t="s">
        <v>414</v>
      </c>
      <c r="P290" s="11">
        <v>3</v>
      </c>
    </row>
    <row r="291" spans="2:16">
      <c r="B291" t="s">
        <v>1663</v>
      </c>
      <c r="D291" s="11">
        <v>4</v>
      </c>
      <c r="N291" s="28" t="s">
        <v>1663</v>
      </c>
      <c r="O291" s="28"/>
      <c r="P291" s="30">
        <v>4</v>
      </c>
    </row>
    <row r="292" spans="2:16">
      <c r="C292" t="s">
        <v>170</v>
      </c>
      <c r="D292" s="11">
        <v>4</v>
      </c>
      <c r="O292" t="s">
        <v>170</v>
      </c>
      <c r="P292" s="11">
        <v>4</v>
      </c>
    </row>
    <row r="293" spans="2:16">
      <c r="B293" t="s">
        <v>1664</v>
      </c>
      <c r="D293" s="11">
        <v>3</v>
      </c>
      <c r="N293" s="28" t="s">
        <v>1664</v>
      </c>
      <c r="O293" s="28"/>
      <c r="P293" s="30">
        <v>3</v>
      </c>
    </row>
    <row r="294" spans="2:16">
      <c r="C294" t="s">
        <v>414</v>
      </c>
      <c r="D294" s="11">
        <v>3</v>
      </c>
      <c r="O294" t="s">
        <v>414</v>
      </c>
      <c r="P294" s="11">
        <v>3</v>
      </c>
    </row>
    <row r="295" spans="2:16">
      <c r="B295" t="s">
        <v>1668</v>
      </c>
      <c r="D295" s="11">
        <v>13</v>
      </c>
      <c r="N295" s="28" t="s">
        <v>1668</v>
      </c>
      <c r="O295" s="28"/>
      <c r="P295" s="30">
        <v>13</v>
      </c>
    </row>
    <row r="296" spans="2:16">
      <c r="C296" t="s">
        <v>90</v>
      </c>
      <c r="D296" s="11">
        <v>1</v>
      </c>
      <c r="O296" t="s">
        <v>90</v>
      </c>
      <c r="P296" s="11">
        <v>1</v>
      </c>
    </row>
    <row r="297" spans="2:16">
      <c r="C297" t="s">
        <v>170</v>
      </c>
      <c r="D297" s="11">
        <v>12</v>
      </c>
      <c r="O297" t="s">
        <v>170</v>
      </c>
      <c r="P297" s="11">
        <v>12</v>
      </c>
    </row>
    <row r="298" spans="2:16">
      <c r="B298" t="s">
        <v>1673</v>
      </c>
      <c r="D298" s="11">
        <v>1</v>
      </c>
      <c r="N298" s="28" t="s">
        <v>1673</v>
      </c>
      <c r="O298" s="28"/>
      <c r="P298" s="30">
        <v>1</v>
      </c>
    </row>
    <row r="299" spans="2:16">
      <c r="C299" t="s">
        <v>414</v>
      </c>
      <c r="D299" s="11">
        <v>1</v>
      </c>
      <c r="O299" t="s">
        <v>414</v>
      </c>
      <c r="P299" s="11">
        <v>1</v>
      </c>
    </row>
    <row r="300" spans="2:16">
      <c r="B300" t="s">
        <v>357</v>
      </c>
      <c r="D300" s="11">
        <v>3</v>
      </c>
      <c r="N300" s="28" t="s">
        <v>357</v>
      </c>
      <c r="O300" s="28"/>
      <c r="P300" s="30">
        <v>3</v>
      </c>
    </row>
    <row r="301" spans="2:16">
      <c r="C301" t="s">
        <v>906</v>
      </c>
      <c r="D301" s="11">
        <v>1</v>
      </c>
      <c r="O301" t="s">
        <v>906</v>
      </c>
      <c r="P301" s="11">
        <v>1</v>
      </c>
    </row>
    <row r="302" spans="2:16">
      <c r="C302" t="s">
        <v>86</v>
      </c>
      <c r="D302" s="11">
        <v>2</v>
      </c>
      <c r="O302" t="s">
        <v>86</v>
      </c>
      <c r="P302" s="11">
        <v>2</v>
      </c>
    </row>
    <row r="303" spans="2:16">
      <c r="B303" t="s">
        <v>1660</v>
      </c>
      <c r="D303" s="11">
        <v>2</v>
      </c>
      <c r="N303" s="28" t="s">
        <v>1660</v>
      </c>
      <c r="O303" s="28"/>
      <c r="P303" s="30">
        <v>2</v>
      </c>
    </row>
    <row r="304" spans="2:16">
      <c r="C304" t="s">
        <v>362</v>
      </c>
      <c r="D304" s="11">
        <v>2</v>
      </c>
      <c r="O304" t="s">
        <v>362</v>
      </c>
      <c r="P304" s="11">
        <v>2</v>
      </c>
    </row>
    <row r="305" spans="1:16">
      <c r="A305" t="s">
        <v>1317</v>
      </c>
      <c r="D305" s="11">
        <v>179</v>
      </c>
      <c r="M305" s="27" t="s">
        <v>1317</v>
      </c>
      <c r="N305" s="27"/>
      <c r="O305" s="27"/>
      <c r="P305" s="29">
        <v>179</v>
      </c>
    </row>
    <row r="306" spans="1:16">
      <c r="B306" t="s">
        <v>615</v>
      </c>
      <c r="D306" s="11">
        <v>2</v>
      </c>
      <c r="N306" s="28" t="s">
        <v>615</v>
      </c>
      <c r="O306" s="28"/>
      <c r="P306" s="30">
        <v>2</v>
      </c>
    </row>
    <row r="307" spans="1:16">
      <c r="C307" t="s">
        <v>191</v>
      </c>
      <c r="D307" s="11">
        <v>2</v>
      </c>
      <c r="O307" t="s">
        <v>191</v>
      </c>
      <c r="P307" s="11">
        <v>2</v>
      </c>
    </row>
    <row r="308" spans="1:16">
      <c r="B308" t="s">
        <v>1165</v>
      </c>
      <c r="D308" s="11">
        <v>1</v>
      </c>
      <c r="N308" s="28" t="s">
        <v>1165</v>
      </c>
      <c r="O308" s="28"/>
      <c r="P308" s="30">
        <v>1</v>
      </c>
    </row>
    <row r="309" spans="1:16">
      <c r="C309" t="s">
        <v>313</v>
      </c>
      <c r="D309" s="11">
        <v>1</v>
      </c>
      <c r="O309" t="s">
        <v>313</v>
      </c>
      <c r="P309" s="11">
        <v>1</v>
      </c>
    </row>
    <row r="310" spans="1:16">
      <c r="B310" t="s">
        <v>79</v>
      </c>
      <c r="D310" s="11">
        <v>21</v>
      </c>
      <c r="N310" s="28" t="s">
        <v>79</v>
      </c>
      <c r="O310" s="28"/>
      <c r="P310" s="30">
        <v>21</v>
      </c>
    </row>
    <row r="311" spans="1:16">
      <c r="C311" t="s">
        <v>90</v>
      </c>
      <c r="D311" s="11">
        <v>1</v>
      </c>
      <c r="O311" t="s">
        <v>90</v>
      </c>
      <c r="P311" s="11">
        <v>1</v>
      </c>
    </row>
    <row r="312" spans="1:16">
      <c r="C312" t="s">
        <v>313</v>
      </c>
      <c r="D312" s="11">
        <v>1</v>
      </c>
      <c r="O312" t="s">
        <v>313</v>
      </c>
      <c r="P312" s="11">
        <v>1</v>
      </c>
    </row>
    <row r="313" spans="1:16">
      <c r="C313" t="s">
        <v>419</v>
      </c>
      <c r="D313" s="11">
        <v>3</v>
      </c>
      <c r="O313" t="s">
        <v>419</v>
      </c>
      <c r="P313" s="11">
        <v>3</v>
      </c>
    </row>
    <row r="314" spans="1:16">
      <c r="C314" t="s">
        <v>82</v>
      </c>
      <c r="D314" s="11">
        <v>7</v>
      </c>
      <c r="O314" t="s">
        <v>82</v>
      </c>
      <c r="P314" s="11">
        <v>7</v>
      </c>
    </row>
    <row r="315" spans="1:16">
      <c r="C315" t="s">
        <v>906</v>
      </c>
      <c r="D315" s="11">
        <v>1</v>
      </c>
      <c r="O315" t="s">
        <v>906</v>
      </c>
      <c r="P315" s="11">
        <v>1</v>
      </c>
    </row>
    <row r="316" spans="1:16">
      <c r="C316" t="s">
        <v>1031</v>
      </c>
      <c r="D316" s="11">
        <v>1</v>
      </c>
      <c r="O316" t="s">
        <v>1031</v>
      </c>
      <c r="P316" s="11">
        <v>1</v>
      </c>
    </row>
    <row r="317" spans="1:16">
      <c r="C317" t="s">
        <v>86</v>
      </c>
      <c r="D317" s="11">
        <v>2</v>
      </c>
      <c r="O317" t="s">
        <v>86</v>
      </c>
      <c r="P317" s="11">
        <v>2</v>
      </c>
    </row>
    <row r="318" spans="1:16">
      <c r="C318" t="s">
        <v>170</v>
      </c>
      <c r="D318" s="11">
        <v>4</v>
      </c>
      <c r="O318" t="s">
        <v>170</v>
      </c>
      <c r="P318" s="11">
        <v>4</v>
      </c>
    </row>
    <row r="319" spans="1:16">
      <c r="C319" t="s">
        <v>84</v>
      </c>
      <c r="D319" s="11">
        <v>1</v>
      </c>
      <c r="O319" t="s">
        <v>84</v>
      </c>
      <c r="P319" s="11">
        <v>1</v>
      </c>
    </row>
    <row r="320" spans="1:16">
      <c r="B320" t="s">
        <v>1221</v>
      </c>
      <c r="D320" s="11">
        <v>5</v>
      </c>
      <c r="N320" s="28" t="s">
        <v>1221</v>
      </c>
      <c r="O320" s="28"/>
      <c r="P320" s="30">
        <v>5</v>
      </c>
    </row>
    <row r="321" spans="2:16">
      <c r="C321" t="s">
        <v>652</v>
      </c>
      <c r="D321" s="11">
        <v>3</v>
      </c>
      <c r="O321" t="s">
        <v>652</v>
      </c>
      <c r="P321" s="11">
        <v>3</v>
      </c>
    </row>
    <row r="322" spans="2:16">
      <c r="C322" t="s">
        <v>47</v>
      </c>
      <c r="D322" s="11">
        <v>1</v>
      </c>
      <c r="O322" t="s">
        <v>47</v>
      </c>
      <c r="P322" s="11">
        <v>1</v>
      </c>
    </row>
    <row r="323" spans="2:16">
      <c r="C323" t="s">
        <v>50</v>
      </c>
      <c r="D323" s="11">
        <v>1</v>
      </c>
      <c r="O323" t="s">
        <v>50</v>
      </c>
      <c r="P323" s="11">
        <v>1</v>
      </c>
    </row>
    <row r="324" spans="2:16">
      <c r="B324" t="s">
        <v>292</v>
      </c>
      <c r="D324" s="11">
        <v>3</v>
      </c>
      <c r="N324" s="28" t="s">
        <v>292</v>
      </c>
      <c r="O324" s="28"/>
      <c r="P324" s="30">
        <v>3</v>
      </c>
    </row>
    <row r="325" spans="2:16">
      <c r="C325" t="s">
        <v>74</v>
      </c>
      <c r="D325" s="11">
        <v>1</v>
      </c>
      <c r="O325" t="s">
        <v>74</v>
      </c>
      <c r="P325" s="11">
        <v>1</v>
      </c>
    </row>
    <row r="326" spans="2:16">
      <c r="C326" t="s">
        <v>132</v>
      </c>
      <c r="D326" s="11">
        <v>1</v>
      </c>
      <c r="O326" t="s">
        <v>132</v>
      </c>
      <c r="P326" s="11">
        <v>1</v>
      </c>
    </row>
    <row r="327" spans="2:16">
      <c r="C327" t="s">
        <v>191</v>
      </c>
      <c r="D327" s="11">
        <v>1</v>
      </c>
      <c r="O327" t="s">
        <v>191</v>
      </c>
      <c r="P327" s="11">
        <v>1</v>
      </c>
    </row>
    <row r="328" spans="2:16">
      <c r="B328" t="s">
        <v>464</v>
      </c>
      <c r="D328" s="11">
        <v>2</v>
      </c>
      <c r="N328" s="28" t="s">
        <v>464</v>
      </c>
      <c r="O328" s="28"/>
      <c r="P328" s="30">
        <v>2</v>
      </c>
    </row>
    <row r="329" spans="2:16">
      <c r="C329" t="s">
        <v>215</v>
      </c>
      <c r="D329" s="11">
        <v>2</v>
      </c>
      <c r="O329" t="s">
        <v>215</v>
      </c>
      <c r="P329" s="11">
        <v>2</v>
      </c>
    </row>
    <row r="330" spans="2:16">
      <c r="B330" t="s">
        <v>1203</v>
      </c>
      <c r="D330" s="11">
        <v>2</v>
      </c>
      <c r="N330" s="28" t="s">
        <v>1203</v>
      </c>
      <c r="O330" s="28"/>
      <c r="P330" s="30">
        <v>2</v>
      </c>
    </row>
    <row r="331" spans="2:16">
      <c r="C331" t="s">
        <v>90</v>
      </c>
      <c r="D331" s="11">
        <v>1</v>
      </c>
      <c r="O331" t="s">
        <v>90</v>
      </c>
      <c r="P331" s="11">
        <v>1</v>
      </c>
    </row>
    <row r="332" spans="2:16">
      <c r="C332" t="s">
        <v>132</v>
      </c>
      <c r="D332" s="11">
        <v>1</v>
      </c>
      <c r="O332" t="s">
        <v>132</v>
      </c>
      <c r="P332" s="11">
        <v>1</v>
      </c>
    </row>
    <row r="333" spans="2:16">
      <c r="B333" t="s">
        <v>159</v>
      </c>
      <c r="D333" s="11">
        <v>1</v>
      </c>
      <c r="N333" s="28" t="s">
        <v>159</v>
      </c>
      <c r="O333" s="28"/>
      <c r="P333" s="30">
        <v>1</v>
      </c>
    </row>
    <row r="334" spans="2:16">
      <c r="C334" t="s">
        <v>170</v>
      </c>
      <c r="D334" s="11">
        <v>1</v>
      </c>
      <c r="O334" t="s">
        <v>170</v>
      </c>
      <c r="P334" s="11">
        <v>1</v>
      </c>
    </row>
    <row r="335" spans="2:16">
      <c r="B335" t="s">
        <v>1166</v>
      </c>
      <c r="D335" s="11">
        <v>8</v>
      </c>
      <c r="N335" s="28" t="s">
        <v>1166</v>
      </c>
      <c r="O335" s="28"/>
      <c r="P335" s="30">
        <v>8</v>
      </c>
    </row>
    <row r="336" spans="2:16">
      <c r="C336" t="s">
        <v>132</v>
      </c>
      <c r="D336" s="11">
        <v>1</v>
      </c>
      <c r="O336" t="s">
        <v>132</v>
      </c>
      <c r="P336" s="11">
        <v>1</v>
      </c>
    </row>
    <row r="337" spans="2:16">
      <c r="C337" t="s">
        <v>367</v>
      </c>
      <c r="D337" s="11">
        <v>1</v>
      </c>
      <c r="O337" t="s">
        <v>367</v>
      </c>
      <c r="P337" s="11">
        <v>1</v>
      </c>
    </row>
    <row r="338" spans="2:16">
      <c r="C338" t="s">
        <v>855</v>
      </c>
      <c r="D338" s="11">
        <v>1</v>
      </c>
      <c r="O338" t="s">
        <v>855</v>
      </c>
      <c r="P338" s="11">
        <v>1</v>
      </c>
    </row>
    <row r="339" spans="2:16">
      <c r="C339" t="s">
        <v>170</v>
      </c>
      <c r="D339" s="11">
        <v>3</v>
      </c>
      <c r="O339" t="s">
        <v>170</v>
      </c>
      <c r="P339" s="11">
        <v>3</v>
      </c>
    </row>
    <row r="340" spans="2:16">
      <c r="C340" t="s">
        <v>796</v>
      </c>
      <c r="D340" s="11">
        <v>1</v>
      </c>
      <c r="O340" t="s">
        <v>796</v>
      </c>
      <c r="P340" s="11">
        <v>1</v>
      </c>
    </row>
    <row r="341" spans="2:16">
      <c r="C341" t="s">
        <v>1340</v>
      </c>
      <c r="D341" s="11">
        <v>1</v>
      </c>
      <c r="O341" t="s">
        <v>1340</v>
      </c>
      <c r="P341" s="11">
        <v>1</v>
      </c>
    </row>
    <row r="342" spans="2:16">
      <c r="B342" t="s">
        <v>1192</v>
      </c>
      <c r="D342" s="11">
        <v>48</v>
      </c>
      <c r="N342" s="28" t="s">
        <v>1192</v>
      </c>
      <c r="O342" s="28"/>
      <c r="P342" s="30">
        <v>48</v>
      </c>
    </row>
    <row r="343" spans="2:16">
      <c r="C343" t="s">
        <v>99</v>
      </c>
      <c r="D343" s="11">
        <v>34</v>
      </c>
      <c r="O343" t="s">
        <v>99</v>
      </c>
      <c r="P343" s="11">
        <v>34</v>
      </c>
    </row>
    <row r="344" spans="2:16">
      <c r="C344" t="s">
        <v>240</v>
      </c>
      <c r="D344" s="11">
        <v>14</v>
      </c>
      <c r="O344" t="s">
        <v>240</v>
      </c>
      <c r="P344" s="11">
        <v>14</v>
      </c>
    </row>
    <row r="345" spans="2:16">
      <c r="B345" t="s">
        <v>1197</v>
      </c>
      <c r="D345" s="11">
        <v>2</v>
      </c>
      <c r="N345" s="28" t="s">
        <v>1197</v>
      </c>
      <c r="O345" s="28"/>
      <c r="P345" s="30">
        <v>2</v>
      </c>
    </row>
    <row r="346" spans="2:16">
      <c r="C346" t="s">
        <v>155</v>
      </c>
      <c r="D346" s="11">
        <v>2</v>
      </c>
      <c r="O346" t="s">
        <v>155</v>
      </c>
      <c r="P346" s="11">
        <v>2</v>
      </c>
    </row>
    <row r="347" spans="2:16">
      <c r="B347" t="s">
        <v>435</v>
      </c>
      <c r="D347" s="11">
        <v>2</v>
      </c>
      <c r="N347" s="28" t="s">
        <v>435</v>
      </c>
      <c r="O347" s="28"/>
      <c r="P347" s="30">
        <v>2</v>
      </c>
    </row>
    <row r="348" spans="2:16">
      <c r="C348" t="s">
        <v>99</v>
      </c>
      <c r="D348" s="11">
        <v>2</v>
      </c>
      <c r="O348" t="s">
        <v>99</v>
      </c>
      <c r="P348" s="11">
        <v>2</v>
      </c>
    </row>
    <row r="349" spans="2:16">
      <c r="B349" t="s">
        <v>1224</v>
      </c>
      <c r="D349" s="11">
        <v>1</v>
      </c>
      <c r="N349" s="28" t="s">
        <v>1224</v>
      </c>
      <c r="O349" s="28"/>
      <c r="P349" s="30">
        <v>1</v>
      </c>
    </row>
    <row r="350" spans="2:16">
      <c r="C350" t="s">
        <v>215</v>
      </c>
      <c r="D350" s="11">
        <v>1</v>
      </c>
      <c r="O350" t="s">
        <v>215</v>
      </c>
      <c r="P350" s="11">
        <v>1</v>
      </c>
    </row>
    <row r="351" spans="2:16">
      <c r="B351" t="s">
        <v>1207</v>
      </c>
      <c r="D351" s="11">
        <v>1</v>
      </c>
      <c r="N351" s="28" t="s">
        <v>1207</v>
      </c>
      <c r="O351" s="28"/>
      <c r="P351" s="30">
        <v>1</v>
      </c>
    </row>
    <row r="352" spans="2:16">
      <c r="C352" t="s">
        <v>132</v>
      </c>
      <c r="D352" s="11">
        <v>1</v>
      </c>
      <c r="O352" t="s">
        <v>132</v>
      </c>
      <c r="P352" s="11">
        <v>1</v>
      </c>
    </row>
    <row r="353" spans="2:16">
      <c r="B353" t="s">
        <v>1150</v>
      </c>
      <c r="D353" s="11">
        <v>36</v>
      </c>
      <c r="N353" s="28" t="s">
        <v>1150</v>
      </c>
      <c r="O353" s="28"/>
      <c r="P353" s="30">
        <v>36</v>
      </c>
    </row>
    <row r="354" spans="2:16">
      <c r="C354" t="s">
        <v>247</v>
      </c>
      <c r="D354" s="11">
        <v>3</v>
      </c>
      <c r="O354" t="s">
        <v>247</v>
      </c>
      <c r="P354" s="11">
        <v>3</v>
      </c>
    </row>
    <row r="355" spans="2:16">
      <c r="C355" t="s">
        <v>382</v>
      </c>
      <c r="D355" s="11">
        <v>4</v>
      </c>
      <c r="O355" t="s">
        <v>382</v>
      </c>
      <c r="P355" s="11">
        <v>4</v>
      </c>
    </row>
    <row r="356" spans="2:16">
      <c r="C356" t="s">
        <v>652</v>
      </c>
      <c r="D356" s="11">
        <v>1</v>
      </c>
      <c r="O356" t="s">
        <v>652</v>
      </c>
      <c r="P356" s="11">
        <v>1</v>
      </c>
    </row>
    <row r="357" spans="2:16">
      <c r="C357" t="s">
        <v>215</v>
      </c>
      <c r="D357" s="11">
        <v>1</v>
      </c>
      <c r="O357" t="s">
        <v>215</v>
      </c>
      <c r="P357" s="11">
        <v>1</v>
      </c>
    </row>
    <row r="358" spans="2:16">
      <c r="C358" t="s">
        <v>126</v>
      </c>
      <c r="D358" s="11">
        <v>1</v>
      </c>
      <c r="O358" t="s">
        <v>126</v>
      </c>
      <c r="P358" s="11">
        <v>1</v>
      </c>
    </row>
    <row r="359" spans="2:16">
      <c r="C359" t="s">
        <v>90</v>
      </c>
      <c r="D359" s="11">
        <v>4</v>
      </c>
      <c r="O359" t="s">
        <v>90</v>
      </c>
      <c r="P359" s="11">
        <v>4</v>
      </c>
    </row>
    <row r="360" spans="2:16">
      <c r="C360" t="s">
        <v>47</v>
      </c>
      <c r="D360" s="11">
        <v>1</v>
      </c>
      <c r="O360" t="s">
        <v>47</v>
      </c>
      <c r="P360" s="11">
        <v>1</v>
      </c>
    </row>
    <row r="361" spans="2:16">
      <c r="C361" t="s">
        <v>191</v>
      </c>
      <c r="D361" s="11">
        <v>6</v>
      </c>
      <c r="O361" t="s">
        <v>191</v>
      </c>
      <c r="P361" s="11">
        <v>6</v>
      </c>
    </row>
    <row r="362" spans="2:16">
      <c r="C362" t="s">
        <v>398</v>
      </c>
      <c r="D362" s="11">
        <v>2</v>
      </c>
      <c r="O362" t="s">
        <v>398</v>
      </c>
      <c r="P362" s="11">
        <v>2</v>
      </c>
    </row>
    <row r="363" spans="2:16">
      <c r="C363" t="s">
        <v>82</v>
      </c>
      <c r="D363" s="11">
        <v>1</v>
      </c>
      <c r="O363" t="s">
        <v>82</v>
      </c>
      <c r="P363" s="11">
        <v>1</v>
      </c>
    </row>
    <row r="364" spans="2:16">
      <c r="C364" t="s">
        <v>86</v>
      </c>
      <c r="D364" s="11">
        <v>4</v>
      </c>
      <c r="O364" t="s">
        <v>86</v>
      </c>
      <c r="P364" s="11">
        <v>4</v>
      </c>
    </row>
    <row r="365" spans="2:16">
      <c r="C365" t="s">
        <v>170</v>
      </c>
      <c r="D365" s="11">
        <v>7</v>
      </c>
      <c r="O365" t="s">
        <v>170</v>
      </c>
      <c r="P365" s="11">
        <v>7</v>
      </c>
    </row>
    <row r="366" spans="2:16">
      <c r="C366" t="s">
        <v>1504</v>
      </c>
      <c r="D366" s="11">
        <v>1</v>
      </c>
      <c r="O366" t="s">
        <v>1504</v>
      </c>
      <c r="P366" s="11">
        <v>1</v>
      </c>
    </row>
    <row r="367" spans="2:16">
      <c r="B367" t="s">
        <v>199</v>
      </c>
      <c r="D367" s="11">
        <v>1</v>
      </c>
      <c r="N367" s="28" t="s">
        <v>199</v>
      </c>
      <c r="O367" s="28"/>
      <c r="P367" s="30">
        <v>1</v>
      </c>
    </row>
    <row r="368" spans="2:16">
      <c r="C368" t="s">
        <v>170</v>
      </c>
      <c r="D368" s="11">
        <v>1</v>
      </c>
      <c r="O368" t="s">
        <v>170</v>
      </c>
      <c r="P368" s="11">
        <v>1</v>
      </c>
    </row>
    <row r="369" spans="2:16">
      <c r="B369" t="s">
        <v>135</v>
      </c>
      <c r="D369" s="11">
        <v>3</v>
      </c>
      <c r="N369" s="28" t="s">
        <v>135</v>
      </c>
      <c r="O369" s="28"/>
      <c r="P369" s="30">
        <v>3</v>
      </c>
    </row>
    <row r="370" spans="2:16">
      <c r="C370" t="s">
        <v>90</v>
      </c>
      <c r="D370" s="11">
        <v>1</v>
      </c>
      <c r="O370" t="s">
        <v>90</v>
      </c>
      <c r="P370" s="11">
        <v>1</v>
      </c>
    </row>
    <row r="371" spans="2:16">
      <c r="C371" t="s">
        <v>132</v>
      </c>
      <c r="D371" s="11">
        <v>2</v>
      </c>
      <c r="O371" t="s">
        <v>132</v>
      </c>
      <c r="P371" s="11">
        <v>2</v>
      </c>
    </row>
    <row r="372" spans="2:16">
      <c r="B372" t="s">
        <v>1198</v>
      </c>
      <c r="D372" s="11">
        <v>1</v>
      </c>
      <c r="N372" s="28" t="s">
        <v>1198</v>
      </c>
      <c r="O372" s="28"/>
      <c r="P372" s="30">
        <v>1</v>
      </c>
    </row>
    <row r="373" spans="2:16">
      <c r="C373" t="s">
        <v>588</v>
      </c>
      <c r="D373" s="11">
        <v>1</v>
      </c>
      <c r="O373" t="s">
        <v>588</v>
      </c>
      <c r="P373" s="11">
        <v>1</v>
      </c>
    </row>
    <row r="374" spans="2:16">
      <c r="B374" t="s">
        <v>319</v>
      </c>
      <c r="D374" s="11">
        <v>1</v>
      </c>
      <c r="N374" s="28" t="s">
        <v>319</v>
      </c>
      <c r="O374" s="28"/>
      <c r="P374" s="30">
        <v>1</v>
      </c>
    </row>
    <row r="375" spans="2:16">
      <c r="C375" t="s">
        <v>323</v>
      </c>
      <c r="D375" s="11">
        <v>1</v>
      </c>
      <c r="O375" t="s">
        <v>323</v>
      </c>
      <c r="P375" s="11">
        <v>1</v>
      </c>
    </row>
    <row r="376" spans="2:16">
      <c r="B376" t="s">
        <v>116</v>
      </c>
      <c r="D376" s="11">
        <v>1</v>
      </c>
      <c r="N376" s="28" t="s">
        <v>116</v>
      </c>
      <c r="O376" s="28"/>
      <c r="P376" s="30">
        <v>1</v>
      </c>
    </row>
    <row r="377" spans="2:16">
      <c r="C377" t="s">
        <v>170</v>
      </c>
      <c r="D377" s="11">
        <v>1</v>
      </c>
      <c r="O377" t="s">
        <v>170</v>
      </c>
      <c r="P377" s="11">
        <v>1</v>
      </c>
    </row>
    <row r="378" spans="2:16">
      <c r="B378" t="s">
        <v>1249</v>
      </c>
      <c r="D378" s="11">
        <v>7</v>
      </c>
      <c r="N378" s="28" t="s">
        <v>1249</v>
      </c>
      <c r="O378" s="28"/>
      <c r="P378" s="30">
        <v>7</v>
      </c>
    </row>
    <row r="379" spans="2:16">
      <c r="C379" t="s">
        <v>47</v>
      </c>
      <c r="D379" s="11">
        <v>4</v>
      </c>
      <c r="O379" t="s">
        <v>47</v>
      </c>
      <c r="P379" s="11">
        <v>4</v>
      </c>
    </row>
    <row r="380" spans="2:16">
      <c r="C380" t="s">
        <v>414</v>
      </c>
      <c r="D380" s="11">
        <v>3</v>
      </c>
      <c r="O380" t="s">
        <v>414</v>
      </c>
      <c r="P380" s="11">
        <v>3</v>
      </c>
    </row>
    <row r="381" spans="2:16">
      <c r="B381" t="s">
        <v>204</v>
      </c>
      <c r="D381" s="11">
        <v>7</v>
      </c>
      <c r="N381" s="28" t="s">
        <v>204</v>
      </c>
      <c r="O381" s="28"/>
      <c r="P381" s="30">
        <v>7</v>
      </c>
    </row>
    <row r="382" spans="2:16">
      <c r="C382" t="s">
        <v>206</v>
      </c>
      <c r="D382" s="11">
        <v>3</v>
      </c>
      <c r="O382" t="s">
        <v>206</v>
      </c>
      <c r="P382" s="11">
        <v>3</v>
      </c>
    </row>
    <row r="383" spans="2:16">
      <c r="C383" t="s">
        <v>211</v>
      </c>
      <c r="D383" s="11">
        <v>1</v>
      </c>
      <c r="O383" t="s">
        <v>211</v>
      </c>
      <c r="P383" s="11">
        <v>1</v>
      </c>
    </row>
    <row r="384" spans="2:16">
      <c r="C384" t="s">
        <v>209</v>
      </c>
      <c r="D384" s="11">
        <v>3</v>
      </c>
      <c r="O384" t="s">
        <v>209</v>
      </c>
      <c r="P384" s="11">
        <v>3</v>
      </c>
    </row>
    <row r="385" spans="1:16">
      <c r="B385" t="s">
        <v>1147</v>
      </c>
      <c r="D385" s="11">
        <v>15</v>
      </c>
      <c r="N385" s="28" t="s">
        <v>1147</v>
      </c>
      <c r="O385" s="28"/>
      <c r="P385" s="30">
        <v>15</v>
      </c>
    </row>
    <row r="386" spans="1:16">
      <c r="C386" t="s">
        <v>218</v>
      </c>
      <c r="D386" s="11">
        <v>11</v>
      </c>
      <c r="O386" t="s">
        <v>218</v>
      </c>
      <c r="P386" s="11">
        <v>11</v>
      </c>
    </row>
    <row r="387" spans="1:16">
      <c r="C387" t="s">
        <v>227</v>
      </c>
      <c r="D387" s="11">
        <v>4</v>
      </c>
      <c r="O387" t="s">
        <v>227</v>
      </c>
      <c r="P387" s="11">
        <v>4</v>
      </c>
    </row>
    <row r="388" spans="1:16">
      <c r="B388" t="s">
        <v>295</v>
      </c>
      <c r="D388" s="11">
        <v>4</v>
      </c>
      <c r="N388" s="28" t="s">
        <v>295</v>
      </c>
      <c r="O388" s="28"/>
      <c r="P388" s="30">
        <v>4</v>
      </c>
    </row>
    <row r="389" spans="1:16">
      <c r="C389" t="s">
        <v>99</v>
      </c>
      <c r="D389" s="11">
        <v>3</v>
      </c>
      <c r="O389" t="s">
        <v>99</v>
      </c>
      <c r="P389" s="11">
        <v>3</v>
      </c>
    </row>
    <row r="390" spans="1:16">
      <c r="C390" t="s">
        <v>218</v>
      </c>
      <c r="D390" s="11">
        <v>1</v>
      </c>
      <c r="O390" t="s">
        <v>218</v>
      </c>
      <c r="P390" s="11">
        <v>1</v>
      </c>
    </row>
    <row r="391" spans="1:16">
      <c r="B391" t="s">
        <v>1686</v>
      </c>
      <c r="D391" s="11">
        <v>1</v>
      </c>
      <c r="N391" s="28" t="s">
        <v>1686</v>
      </c>
      <c r="O391" s="28"/>
      <c r="P391" s="30">
        <v>1</v>
      </c>
    </row>
    <row r="392" spans="1:16">
      <c r="C392" t="s">
        <v>74</v>
      </c>
      <c r="D392" s="11">
        <v>1</v>
      </c>
      <c r="O392" t="s">
        <v>74</v>
      </c>
      <c r="P392" s="11">
        <v>1</v>
      </c>
    </row>
    <row r="393" spans="1:16">
      <c r="B393" t="s">
        <v>1659</v>
      </c>
      <c r="D393" s="11">
        <v>1</v>
      </c>
      <c r="N393" s="28" t="s">
        <v>1659</v>
      </c>
      <c r="O393" s="28"/>
      <c r="P393" s="30">
        <v>1</v>
      </c>
    </row>
    <row r="394" spans="1:16">
      <c r="C394" t="s">
        <v>82</v>
      </c>
      <c r="D394" s="11">
        <v>1</v>
      </c>
      <c r="O394" t="s">
        <v>82</v>
      </c>
      <c r="P394" s="11">
        <v>1</v>
      </c>
    </row>
    <row r="395" spans="1:16">
      <c r="B395" t="s">
        <v>1677</v>
      </c>
      <c r="D395" s="11">
        <v>2</v>
      </c>
      <c r="N395" s="28" t="s">
        <v>1677</v>
      </c>
      <c r="O395" s="28"/>
      <c r="P395" s="30">
        <v>2</v>
      </c>
    </row>
    <row r="396" spans="1:16">
      <c r="C396" t="s">
        <v>414</v>
      </c>
      <c r="D396" s="11">
        <v>2</v>
      </c>
      <c r="O396" t="s">
        <v>414</v>
      </c>
      <c r="P396" s="11">
        <v>2</v>
      </c>
    </row>
    <row r="397" spans="1:16">
      <c r="A397" t="s">
        <v>1311</v>
      </c>
      <c r="D397" s="11">
        <v>152</v>
      </c>
      <c r="M397" s="27" t="s">
        <v>1311</v>
      </c>
      <c r="N397" s="27"/>
      <c r="O397" s="27"/>
      <c r="P397" s="29">
        <v>152</v>
      </c>
    </row>
    <row r="398" spans="1:16">
      <c r="B398" t="s">
        <v>1150</v>
      </c>
      <c r="D398" s="11">
        <v>15</v>
      </c>
      <c r="N398" s="28" t="s">
        <v>1150</v>
      </c>
      <c r="O398" s="28"/>
      <c r="P398" s="30">
        <v>15</v>
      </c>
    </row>
    <row r="399" spans="1:16">
      <c r="C399" t="s">
        <v>1313</v>
      </c>
      <c r="D399" s="11">
        <v>15</v>
      </c>
      <c r="O399" t="s">
        <v>1313</v>
      </c>
      <c r="P399" s="11">
        <v>15</v>
      </c>
    </row>
    <row r="400" spans="1:16">
      <c r="B400" t="s">
        <v>1703</v>
      </c>
      <c r="D400" s="11">
        <v>129</v>
      </c>
      <c r="N400" s="28" t="s">
        <v>1703</v>
      </c>
      <c r="O400" s="28"/>
      <c r="P400" s="30">
        <v>129</v>
      </c>
    </row>
    <row r="401" spans="1:16">
      <c r="C401" t="s">
        <v>1313</v>
      </c>
      <c r="D401" s="11">
        <v>127</v>
      </c>
      <c r="O401" t="s">
        <v>1313</v>
      </c>
      <c r="P401" s="11">
        <v>127</v>
      </c>
    </row>
    <row r="402" spans="1:16">
      <c r="C402" t="s">
        <v>1490</v>
      </c>
      <c r="D402" s="11">
        <v>2</v>
      </c>
      <c r="O402" t="s">
        <v>1490</v>
      </c>
      <c r="P402" s="11">
        <v>2</v>
      </c>
    </row>
    <row r="403" spans="1:16">
      <c r="B403" t="s">
        <v>1707</v>
      </c>
      <c r="D403" s="11">
        <v>8</v>
      </c>
      <c r="N403" s="28" t="s">
        <v>1707</v>
      </c>
      <c r="O403" s="28"/>
      <c r="P403" s="30">
        <v>8</v>
      </c>
    </row>
    <row r="404" spans="1:16">
      <c r="C404" t="s">
        <v>1469</v>
      </c>
      <c r="D404" s="11">
        <v>8</v>
      </c>
      <c r="O404" t="s">
        <v>1469</v>
      </c>
      <c r="P404" s="11">
        <v>8</v>
      </c>
    </row>
    <row r="405" spans="1:16">
      <c r="A405" t="s">
        <v>417</v>
      </c>
      <c r="D405" s="11">
        <v>140</v>
      </c>
      <c r="M405" s="27" t="s">
        <v>417</v>
      </c>
      <c r="N405" s="27"/>
      <c r="O405" s="27"/>
      <c r="P405" s="29">
        <v>140</v>
      </c>
    </row>
    <row r="406" spans="1:16">
      <c r="B406" t="s">
        <v>1165</v>
      </c>
      <c r="D406" s="11">
        <v>4</v>
      </c>
      <c r="N406" s="28" t="s">
        <v>1165</v>
      </c>
      <c r="O406" s="28"/>
      <c r="P406" s="30">
        <v>4</v>
      </c>
    </row>
    <row r="407" spans="1:16">
      <c r="C407" t="s">
        <v>132</v>
      </c>
      <c r="D407" s="11">
        <v>1</v>
      </c>
      <c r="O407" t="s">
        <v>132</v>
      </c>
      <c r="P407" s="11">
        <v>1</v>
      </c>
    </row>
    <row r="408" spans="1:16">
      <c r="C408" t="s">
        <v>191</v>
      </c>
      <c r="D408" s="11">
        <v>2</v>
      </c>
      <c r="O408" t="s">
        <v>191</v>
      </c>
      <c r="P408" s="11">
        <v>2</v>
      </c>
    </row>
    <row r="409" spans="1:16">
      <c r="C409" t="s">
        <v>788</v>
      </c>
      <c r="D409" s="11">
        <v>1</v>
      </c>
      <c r="O409" t="s">
        <v>788</v>
      </c>
      <c r="P409" s="11">
        <v>1</v>
      </c>
    </row>
    <row r="410" spans="1:16">
      <c r="B410" t="s">
        <v>798</v>
      </c>
      <c r="D410" s="11">
        <v>8</v>
      </c>
      <c r="N410" s="28" t="s">
        <v>798</v>
      </c>
      <c r="O410" s="28"/>
      <c r="P410" s="30">
        <v>8</v>
      </c>
    </row>
    <row r="411" spans="1:16">
      <c r="C411" t="s">
        <v>82</v>
      </c>
      <c r="D411" s="11">
        <v>8</v>
      </c>
      <c r="O411" t="s">
        <v>82</v>
      </c>
      <c r="P411" s="11">
        <v>8</v>
      </c>
    </row>
    <row r="412" spans="1:16">
      <c r="B412" t="s">
        <v>1216</v>
      </c>
      <c r="D412" s="11">
        <v>3</v>
      </c>
      <c r="N412" s="28" t="s">
        <v>1216</v>
      </c>
      <c r="O412" s="28"/>
      <c r="P412" s="30">
        <v>3</v>
      </c>
    </row>
    <row r="413" spans="1:16">
      <c r="C413" t="s">
        <v>90</v>
      </c>
      <c r="D413" s="11">
        <v>3</v>
      </c>
      <c r="O413" t="s">
        <v>90</v>
      </c>
      <c r="P413" s="11">
        <v>3</v>
      </c>
    </row>
    <row r="414" spans="1:16">
      <c r="B414" t="s">
        <v>1243</v>
      </c>
      <c r="D414" s="11">
        <v>2</v>
      </c>
      <c r="N414" s="28" t="s">
        <v>1243</v>
      </c>
      <c r="O414" s="28"/>
      <c r="P414" s="30">
        <v>2</v>
      </c>
    </row>
    <row r="415" spans="1:16">
      <c r="C415" t="s">
        <v>191</v>
      </c>
      <c r="D415" s="11">
        <v>2</v>
      </c>
      <c r="O415" t="s">
        <v>191</v>
      </c>
      <c r="P415" s="11">
        <v>2</v>
      </c>
    </row>
    <row r="416" spans="1:16">
      <c r="B416" t="s">
        <v>1234</v>
      </c>
      <c r="D416" s="11">
        <v>3</v>
      </c>
      <c r="N416" s="28" t="s">
        <v>1234</v>
      </c>
      <c r="O416" s="28"/>
      <c r="P416" s="30">
        <v>3</v>
      </c>
    </row>
    <row r="417" spans="2:16">
      <c r="C417" t="s">
        <v>1476</v>
      </c>
      <c r="D417" s="11">
        <v>3</v>
      </c>
      <c r="O417" t="s">
        <v>1476</v>
      </c>
      <c r="P417" s="11">
        <v>3</v>
      </c>
    </row>
    <row r="418" spans="2:16">
      <c r="B418" t="s">
        <v>464</v>
      </c>
      <c r="D418" s="11">
        <v>8</v>
      </c>
      <c r="N418" s="28" t="s">
        <v>464</v>
      </c>
      <c r="O418" s="28"/>
      <c r="P418" s="30">
        <v>8</v>
      </c>
    </row>
    <row r="419" spans="2:16">
      <c r="C419" t="s">
        <v>218</v>
      </c>
      <c r="D419" s="11">
        <v>7</v>
      </c>
      <c r="O419" t="s">
        <v>218</v>
      </c>
      <c r="P419" s="11">
        <v>7</v>
      </c>
    </row>
    <row r="420" spans="2:16">
      <c r="C420" t="s">
        <v>215</v>
      </c>
      <c r="D420" s="11">
        <v>1</v>
      </c>
      <c r="O420" t="s">
        <v>215</v>
      </c>
      <c r="P420" s="11">
        <v>1</v>
      </c>
    </row>
    <row r="421" spans="2:16">
      <c r="B421" t="s">
        <v>1213</v>
      </c>
      <c r="D421" s="11">
        <v>2</v>
      </c>
      <c r="N421" s="28" t="s">
        <v>1213</v>
      </c>
      <c r="O421" s="28"/>
      <c r="P421" s="30">
        <v>2</v>
      </c>
    </row>
    <row r="422" spans="2:16">
      <c r="C422" t="s">
        <v>191</v>
      </c>
      <c r="D422" s="11">
        <v>2</v>
      </c>
      <c r="O422" t="s">
        <v>191</v>
      </c>
      <c r="P422" s="11">
        <v>2</v>
      </c>
    </row>
    <row r="423" spans="2:16">
      <c r="B423" t="s">
        <v>1203</v>
      </c>
      <c r="D423" s="11">
        <v>2</v>
      </c>
      <c r="N423" s="28" t="s">
        <v>1203</v>
      </c>
      <c r="O423" s="28"/>
      <c r="P423" s="30">
        <v>2</v>
      </c>
    </row>
    <row r="424" spans="2:16">
      <c r="C424" t="s">
        <v>90</v>
      </c>
      <c r="D424" s="11">
        <v>1</v>
      </c>
      <c r="O424" t="s">
        <v>90</v>
      </c>
      <c r="P424" s="11">
        <v>1</v>
      </c>
    </row>
    <row r="425" spans="2:16">
      <c r="C425" t="s">
        <v>74</v>
      </c>
      <c r="D425" s="11">
        <v>1</v>
      </c>
      <c r="O425" t="s">
        <v>74</v>
      </c>
      <c r="P425" s="11">
        <v>1</v>
      </c>
    </row>
    <row r="426" spans="2:16">
      <c r="B426" t="s">
        <v>1149</v>
      </c>
      <c r="D426" s="11">
        <v>4</v>
      </c>
      <c r="N426" s="28" t="s">
        <v>1149</v>
      </c>
      <c r="O426" s="28"/>
      <c r="P426" s="30">
        <v>4</v>
      </c>
    </row>
    <row r="427" spans="2:16">
      <c r="C427" t="s">
        <v>90</v>
      </c>
      <c r="D427" s="11">
        <v>1</v>
      </c>
      <c r="O427" t="s">
        <v>90</v>
      </c>
      <c r="P427" s="11">
        <v>1</v>
      </c>
    </row>
    <row r="428" spans="2:16">
      <c r="C428" t="s">
        <v>132</v>
      </c>
      <c r="D428" s="11">
        <v>3</v>
      </c>
      <c r="O428" t="s">
        <v>132</v>
      </c>
      <c r="P428" s="11">
        <v>3</v>
      </c>
    </row>
    <row r="429" spans="2:16">
      <c r="B429" t="s">
        <v>159</v>
      </c>
      <c r="D429" s="11">
        <v>3</v>
      </c>
      <c r="N429" s="28" t="s">
        <v>159</v>
      </c>
      <c r="O429" s="28"/>
      <c r="P429" s="30">
        <v>3</v>
      </c>
    </row>
    <row r="430" spans="2:16">
      <c r="C430" t="s">
        <v>74</v>
      </c>
      <c r="D430" s="11">
        <v>1</v>
      </c>
      <c r="O430" t="s">
        <v>74</v>
      </c>
      <c r="P430" s="11">
        <v>1</v>
      </c>
    </row>
    <row r="431" spans="2:16">
      <c r="C431" t="s">
        <v>86</v>
      </c>
      <c r="D431" s="11">
        <v>2</v>
      </c>
      <c r="O431" t="s">
        <v>86</v>
      </c>
      <c r="P431" s="11">
        <v>2</v>
      </c>
    </row>
    <row r="432" spans="2:16">
      <c r="B432" t="s">
        <v>45</v>
      </c>
      <c r="D432" s="11">
        <v>1</v>
      </c>
      <c r="N432" s="28" t="s">
        <v>45</v>
      </c>
      <c r="O432" s="28"/>
      <c r="P432" s="30">
        <v>1</v>
      </c>
    </row>
    <row r="433" spans="2:16">
      <c r="C433" t="s">
        <v>50</v>
      </c>
      <c r="D433" s="11">
        <v>1</v>
      </c>
      <c r="O433" t="s">
        <v>50</v>
      </c>
      <c r="P433" s="11">
        <v>1</v>
      </c>
    </row>
    <row r="434" spans="2:16">
      <c r="B434" t="s">
        <v>1207</v>
      </c>
      <c r="D434" s="11">
        <v>1</v>
      </c>
      <c r="N434" s="28" t="s">
        <v>1207</v>
      </c>
      <c r="O434" s="28"/>
      <c r="P434" s="30">
        <v>1</v>
      </c>
    </row>
    <row r="435" spans="2:16">
      <c r="C435" t="s">
        <v>218</v>
      </c>
      <c r="D435" s="11">
        <v>1</v>
      </c>
      <c r="O435" t="s">
        <v>218</v>
      </c>
      <c r="P435" s="11">
        <v>1</v>
      </c>
    </row>
    <row r="436" spans="2:16">
      <c r="B436" t="s">
        <v>465</v>
      </c>
      <c r="D436" s="11">
        <v>19</v>
      </c>
      <c r="N436" s="28" t="s">
        <v>465</v>
      </c>
      <c r="O436" s="28"/>
      <c r="P436" s="30">
        <v>19</v>
      </c>
    </row>
    <row r="437" spans="2:16">
      <c r="C437" t="s">
        <v>211</v>
      </c>
      <c r="D437" s="11">
        <v>19</v>
      </c>
      <c r="O437" t="s">
        <v>211</v>
      </c>
      <c r="P437" s="11">
        <v>19</v>
      </c>
    </row>
    <row r="438" spans="2:16">
      <c r="B438" t="s">
        <v>1150</v>
      </c>
      <c r="D438" s="11">
        <v>24</v>
      </c>
      <c r="N438" s="28" t="s">
        <v>1150</v>
      </c>
      <c r="O438" s="28"/>
      <c r="P438" s="30">
        <v>24</v>
      </c>
    </row>
    <row r="439" spans="2:16">
      <c r="C439" t="s">
        <v>90</v>
      </c>
      <c r="D439" s="11">
        <v>1</v>
      </c>
      <c r="O439" t="s">
        <v>90</v>
      </c>
      <c r="P439" s="11">
        <v>1</v>
      </c>
    </row>
    <row r="440" spans="2:16">
      <c r="C440" t="s">
        <v>74</v>
      </c>
      <c r="D440" s="11">
        <v>2</v>
      </c>
      <c r="O440" t="s">
        <v>74</v>
      </c>
      <c r="P440" s="11">
        <v>2</v>
      </c>
    </row>
    <row r="441" spans="2:16">
      <c r="C441" t="s">
        <v>132</v>
      </c>
      <c r="D441" s="11">
        <v>4</v>
      </c>
      <c r="O441" t="s">
        <v>132</v>
      </c>
      <c r="P441" s="11">
        <v>4</v>
      </c>
    </row>
    <row r="442" spans="2:16">
      <c r="C442" t="s">
        <v>82</v>
      </c>
      <c r="D442" s="11">
        <v>8</v>
      </c>
      <c r="O442" t="s">
        <v>82</v>
      </c>
      <c r="P442" s="11">
        <v>8</v>
      </c>
    </row>
    <row r="443" spans="2:16">
      <c r="C443" t="s">
        <v>86</v>
      </c>
      <c r="D443" s="11">
        <v>8</v>
      </c>
      <c r="O443" t="s">
        <v>86</v>
      </c>
      <c r="P443" s="11">
        <v>8</v>
      </c>
    </row>
    <row r="444" spans="2:16">
      <c r="C444" t="s">
        <v>1409</v>
      </c>
      <c r="D444" s="11">
        <v>1</v>
      </c>
      <c r="O444" t="s">
        <v>1409</v>
      </c>
      <c r="P444" s="11">
        <v>1</v>
      </c>
    </row>
    <row r="445" spans="2:16">
      <c r="B445" t="s">
        <v>135</v>
      </c>
      <c r="D445" s="11">
        <v>1</v>
      </c>
      <c r="N445" s="28" t="s">
        <v>135</v>
      </c>
      <c r="O445" s="28"/>
      <c r="P445" s="30">
        <v>1</v>
      </c>
    </row>
    <row r="446" spans="2:16">
      <c r="C446" t="s">
        <v>74</v>
      </c>
      <c r="D446" s="11">
        <v>1</v>
      </c>
      <c r="O446" t="s">
        <v>74</v>
      </c>
      <c r="P446" s="11">
        <v>1</v>
      </c>
    </row>
    <row r="447" spans="2:16">
      <c r="B447" t="s">
        <v>319</v>
      </c>
      <c r="D447" s="11">
        <v>29</v>
      </c>
      <c r="N447" s="28" t="s">
        <v>319</v>
      </c>
      <c r="O447" s="28"/>
      <c r="P447" s="30">
        <v>29</v>
      </c>
    </row>
    <row r="448" spans="2:16">
      <c r="C448" t="s">
        <v>132</v>
      </c>
      <c r="D448" s="11">
        <v>8</v>
      </c>
      <c r="O448" t="s">
        <v>132</v>
      </c>
      <c r="P448" s="11">
        <v>8</v>
      </c>
    </row>
    <row r="449" spans="2:16">
      <c r="C449" t="s">
        <v>629</v>
      </c>
      <c r="D449" s="11">
        <v>5</v>
      </c>
      <c r="O449" t="s">
        <v>629</v>
      </c>
      <c r="P449" s="11">
        <v>5</v>
      </c>
    </row>
    <row r="450" spans="2:16">
      <c r="C450" t="s">
        <v>86</v>
      </c>
      <c r="D450" s="11">
        <v>8</v>
      </c>
      <c r="O450" t="s">
        <v>86</v>
      </c>
      <c r="P450" s="11">
        <v>8</v>
      </c>
    </row>
    <row r="451" spans="2:16">
      <c r="C451" t="s">
        <v>170</v>
      </c>
      <c r="D451" s="11">
        <v>8</v>
      </c>
      <c r="O451" t="s">
        <v>170</v>
      </c>
      <c r="P451" s="11">
        <v>8</v>
      </c>
    </row>
    <row r="452" spans="2:16">
      <c r="B452" t="s">
        <v>116</v>
      </c>
      <c r="D452" s="11">
        <v>13</v>
      </c>
      <c r="N452" s="28" t="s">
        <v>116</v>
      </c>
      <c r="O452" s="28"/>
      <c r="P452" s="30">
        <v>13</v>
      </c>
    </row>
    <row r="453" spans="2:16">
      <c r="C453" t="s">
        <v>588</v>
      </c>
      <c r="D453" s="11">
        <v>11</v>
      </c>
      <c r="O453" t="s">
        <v>588</v>
      </c>
      <c r="P453" s="11">
        <v>11</v>
      </c>
    </row>
    <row r="454" spans="2:16">
      <c r="C454" t="s">
        <v>323</v>
      </c>
      <c r="D454" s="11">
        <v>2</v>
      </c>
      <c r="O454" t="s">
        <v>323</v>
      </c>
      <c r="P454" s="11">
        <v>2</v>
      </c>
    </row>
    <row r="455" spans="2:16">
      <c r="B455" t="s">
        <v>445</v>
      </c>
      <c r="D455" s="11">
        <v>1</v>
      </c>
      <c r="N455" s="28" t="s">
        <v>445</v>
      </c>
      <c r="O455" s="28"/>
      <c r="P455" s="30">
        <v>1</v>
      </c>
    </row>
    <row r="456" spans="2:16">
      <c r="C456" t="s">
        <v>826</v>
      </c>
      <c r="D456" s="11">
        <v>1</v>
      </c>
      <c r="O456" t="s">
        <v>826</v>
      </c>
      <c r="P456" s="11">
        <v>1</v>
      </c>
    </row>
    <row r="457" spans="2:16">
      <c r="B457" t="s">
        <v>1227</v>
      </c>
      <c r="D457" s="11">
        <v>8</v>
      </c>
      <c r="N457" s="28" t="s">
        <v>1227</v>
      </c>
      <c r="O457" s="28"/>
      <c r="P457" s="30">
        <v>8</v>
      </c>
    </row>
    <row r="458" spans="2:16">
      <c r="C458" t="s">
        <v>170</v>
      </c>
      <c r="D458" s="11">
        <v>8</v>
      </c>
      <c r="O458" t="s">
        <v>170</v>
      </c>
      <c r="P458" s="11">
        <v>8</v>
      </c>
    </row>
    <row r="459" spans="2:16">
      <c r="B459" t="s">
        <v>1217</v>
      </c>
      <c r="D459" s="11">
        <v>1</v>
      </c>
      <c r="N459" s="28" t="s">
        <v>1217</v>
      </c>
      <c r="O459" s="28"/>
      <c r="P459" s="30">
        <v>1</v>
      </c>
    </row>
    <row r="460" spans="2:16">
      <c r="C460" t="s">
        <v>74</v>
      </c>
      <c r="D460" s="11">
        <v>1</v>
      </c>
      <c r="O460" t="s">
        <v>74</v>
      </c>
      <c r="P460" s="11">
        <v>1</v>
      </c>
    </row>
    <row r="461" spans="2:16">
      <c r="B461" t="s">
        <v>1167</v>
      </c>
      <c r="D461" s="11">
        <v>1</v>
      </c>
      <c r="N461" s="28" t="s">
        <v>1167</v>
      </c>
      <c r="O461" s="28"/>
      <c r="P461" s="30">
        <v>1</v>
      </c>
    </row>
    <row r="462" spans="2:16">
      <c r="C462" t="s">
        <v>247</v>
      </c>
      <c r="D462" s="11">
        <v>1</v>
      </c>
      <c r="O462" t="s">
        <v>247</v>
      </c>
      <c r="P462" s="11">
        <v>1</v>
      </c>
    </row>
    <row r="463" spans="2:16">
      <c r="B463" t="s">
        <v>1659</v>
      </c>
      <c r="D463" s="11">
        <v>2</v>
      </c>
      <c r="N463" s="28" t="s">
        <v>1659</v>
      </c>
      <c r="O463" s="28"/>
      <c r="P463" s="30">
        <v>2</v>
      </c>
    </row>
    <row r="464" spans="2:16">
      <c r="C464" t="s">
        <v>90</v>
      </c>
      <c r="D464" s="11">
        <v>1</v>
      </c>
      <c r="O464" t="s">
        <v>90</v>
      </c>
      <c r="P464" s="11">
        <v>1</v>
      </c>
    </row>
    <row r="465" spans="1:16">
      <c r="C465" t="s">
        <v>82</v>
      </c>
      <c r="D465" s="11">
        <v>1</v>
      </c>
      <c r="O465" t="s">
        <v>82</v>
      </c>
      <c r="P465" s="11">
        <v>1</v>
      </c>
    </row>
    <row r="466" spans="1:16">
      <c r="A466" t="s">
        <v>376</v>
      </c>
      <c r="D466" s="11">
        <v>135</v>
      </c>
      <c r="M466" s="27" t="s">
        <v>376</v>
      </c>
      <c r="N466" s="27"/>
      <c r="O466" s="27"/>
      <c r="P466" s="29">
        <v>135</v>
      </c>
    </row>
    <row r="467" spans="1:16">
      <c r="B467" t="s">
        <v>1207</v>
      </c>
      <c r="D467" s="11">
        <v>41</v>
      </c>
      <c r="N467" s="28" t="s">
        <v>1207</v>
      </c>
      <c r="O467" s="28"/>
      <c r="P467" s="30">
        <v>41</v>
      </c>
    </row>
    <row r="468" spans="1:16">
      <c r="C468" t="s">
        <v>132</v>
      </c>
      <c r="D468" s="11">
        <v>4</v>
      </c>
      <c r="O468" t="s">
        <v>132</v>
      </c>
      <c r="P468" s="11">
        <v>4</v>
      </c>
    </row>
    <row r="469" spans="1:16">
      <c r="C469" t="s">
        <v>323</v>
      </c>
      <c r="D469" s="11">
        <v>7</v>
      </c>
      <c r="O469" t="s">
        <v>323</v>
      </c>
      <c r="P469" s="11">
        <v>7</v>
      </c>
    </row>
    <row r="470" spans="1:16">
      <c r="C470" t="s">
        <v>367</v>
      </c>
      <c r="D470" s="11">
        <v>16</v>
      </c>
      <c r="O470" t="s">
        <v>367</v>
      </c>
      <c r="P470" s="11">
        <v>16</v>
      </c>
    </row>
    <row r="471" spans="1:16">
      <c r="C471" t="s">
        <v>86</v>
      </c>
      <c r="D471" s="11">
        <v>3</v>
      </c>
      <c r="O471" t="s">
        <v>86</v>
      </c>
      <c r="P471" s="11">
        <v>3</v>
      </c>
    </row>
    <row r="472" spans="1:16">
      <c r="C472" t="s">
        <v>170</v>
      </c>
      <c r="D472" s="11">
        <v>11</v>
      </c>
      <c r="O472" t="s">
        <v>170</v>
      </c>
      <c r="P472" s="11">
        <v>11</v>
      </c>
    </row>
    <row r="473" spans="1:16">
      <c r="B473" t="s">
        <v>1200</v>
      </c>
      <c r="D473" s="11">
        <v>61</v>
      </c>
      <c r="N473" s="28" t="s">
        <v>1200</v>
      </c>
      <c r="O473" s="28"/>
      <c r="P473" s="30">
        <v>61</v>
      </c>
    </row>
    <row r="474" spans="1:16">
      <c r="C474" t="s">
        <v>378</v>
      </c>
      <c r="D474" s="11">
        <v>9</v>
      </c>
      <c r="O474" t="s">
        <v>378</v>
      </c>
      <c r="P474" s="11">
        <v>9</v>
      </c>
    </row>
    <row r="475" spans="1:16">
      <c r="C475" t="s">
        <v>382</v>
      </c>
      <c r="D475" s="11">
        <v>6</v>
      </c>
      <c r="O475" t="s">
        <v>382</v>
      </c>
      <c r="P475" s="11">
        <v>6</v>
      </c>
    </row>
    <row r="476" spans="1:16">
      <c r="C476" t="s">
        <v>218</v>
      </c>
      <c r="D476" s="11">
        <v>23</v>
      </c>
      <c r="O476" t="s">
        <v>218</v>
      </c>
      <c r="P476" s="11">
        <v>23</v>
      </c>
    </row>
    <row r="477" spans="1:16">
      <c r="C477" t="s">
        <v>323</v>
      </c>
      <c r="D477" s="11">
        <v>7</v>
      </c>
      <c r="O477" t="s">
        <v>323</v>
      </c>
      <c r="P477" s="11">
        <v>7</v>
      </c>
    </row>
    <row r="478" spans="1:16">
      <c r="C478" t="s">
        <v>86</v>
      </c>
      <c r="D478" s="11">
        <v>8</v>
      </c>
      <c r="O478" t="s">
        <v>86</v>
      </c>
      <c r="P478" s="11">
        <v>8</v>
      </c>
    </row>
    <row r="479" spans="1:16">
      <c r="C479" t="s">
        <v>170</v>
      </c>
      <c r="D479" s="11">
        <v>8</v>
      </c>
      <c r="O479" t="s">
        <v>170</v>
      </c>
      <c r="P479" s="11">
        <v>8</v>
      </c>
    </row>
    <row r="480" spans="1:16">
      <c r="B480" t="s">
        <v>1211</v>
      </c>
      <c r="D480" s="11">
        <v>18</v>
      </c>
      <c r="N480" s="28" t="s">
        <v>1211</v>
      </c>
      <c r="O480" s="28"/>
      <c r="P480" s="30">
        <v>18</v>
      </c>
    </row>
    <row r="481" spans="1:16">
      <c r="C481" t="s">
        <v>247</v>
      </c>
      <c r="D481" s="11">
        <v>3</v>
      </c>
      <c r="O481" t="s">
        <v>247</v>
      </c>
      <c r="P481" s="11">
        <v>3</v>
      </c>
    </row>
    <row r="482" spans="1:16">
      <c r="C482" t="s">
        <v>191</v>
      </c>
      <c r="D482" s="11">
        <v>3</v>
      </c>
      <c r="O482" t="s">
        <v>191</v>
      </c>
      <c r="P482" s="11">
        <v>3</v>
      </c>
    </row>
    <row r="483" spans="1:16">
      <c r="C483" t="s">
        <v>86</v>
      </c>
      <c r="D483" s="11">
        <v>8</v>
      </c>
      <c r="O483" t="s">
        <v>86</v>
      </c>
      <c r="P483" s="11">
        <v>8</v>
      </c>
    </row>
    <row r="484" spans="1:16">
      <c r="C484" t="s">
        <v>170</v>
      </c>
      <c r="D484" s="11">
        <v>4</v>
      </c>
      <c r="O484" t="s">
        <v>170</v>
      </c>
      <c r="P484" s="11">
        <v>4</v>
      </c>
    </row>
    <row r="485" spans="1:16">
      <c r="B485" t="s">
        <v>1684</v>
      </c>
      <c r="D485" s="11">
        <v>15</v>
      </c>
      <c r="N485" s="28" t="s">
        <v>1684</v>
      </c>
      <c r="O485" s="28"/>
      <c r="P485" s="30">
        <v>15</v>
      </c>
    </row>
    <row r="486" spans="1:16">
      <c r="C486" t="s">
        <v>120</v>
      </c>
      <c r="D486" s="11">
        <v>2</v>
      </c>
      <c r="O486" t="s">
        <v>120</v>
      </c>
      <c r="P486" s="11">
        <v>2</v>
      </c>
    </row>
    <row r="487" spans="1:16">
      <c r="C487" t="s">
        <v>191</v>
      </c>
      <c r="D487" s="11">
        <v>2</v>
      </c>
      <c r="O487" t="s">
        <v>191</v>
      </c>
      <c r="P487" s="11">
        <v>2</v>
      </c>
    </row>
    <row r="488" spans="1:16">
      <c r="C488" t="s">
        <v>86</v>
      </c>
      <c r="D488" s="11">
        <v>7</v>
      </c>
      <c r="O488" t="s">
        <v>86</v>
      </c>
      <c r="P488" s="11">
        <v>7</v>
      </c>
    </row>
    <row r="489" spans="1:16">
      <c r="C489" t="s">
        <v>170</v>
      </c>
      <c r="D489" s="11">
        <v>4</v>
      </c>
      <c r="O489" t="s">
        <v>170</v>
      </c>
      <c r="P489" s="11">
        <v>4</v>
      </c>
    </row>
    <row r="490" spans="1:16">
      <c r="A490" t="s">
        <v>1301</v>
      </c>
      <c r="D490" s="11">
        <v>128</v>
      </c>
      <c r="M490" s="27" t="s">
        <v>1301</v>
      </c>
      <c r="N490" s="27"/>
      <c r="O490" s="27"/>
      <c r="P490" s="29">
        <v>128</v>
      </c>
    </row>
    <row r="491" spans="1:16">
      <c r="B491" t="s">
        <v>1210</v>
      </c>
      <c r="D491" s="11">
        <v>78</v>
      </c>
      <c r="N491" s="28" t="s">
        <v>1210</v>
      </c>
      <c r="O491" s="28"/>
      <c r="P491" s="30">
        <v>78</v>
      </c>
    </row>
    <row r="492" spans="1:16">
      <c r="C492" t="s">
        <v>90</v>
      </c>
      <c r="D492" s="11">
        <v>11</v>
      </c>
      <c r="O492" t="s">
        <v>90</v>
      </c>
      <c r="P492" s="11">
        <v>11</v>
      </c>
    </row>
    <row r="493" spans="1:16">
      <c r="C493" t="s">
        <v>74</v>
      </c>
      <c r="D493" s="11">
        <v>1</v>
      </c>
      <c r="O493" t="s">
        <v>74</v>
      </c>
      <c r="P493" s="11">
        <v>1</v>
      </c>
    </row>
    <row r="494" spans="1:16">
      <c r="C494" t="s">
        <v>47</v>
      </c>
      <c r="D494" s="11">
        <v>7</v>
      </c>
      <c r="O494" t="s">
        <v>47</v>
      </c>
      <c r="P494" s="11">
        <v>7</v>
      </c>
    </row>
    <row r="495" spans="1:16">
      <c r="C495" t="s">
        <v>132</v>
      </c>
      <c r="D495" s="11">
        <v>8</v>
      </c>
      <c r="O495" t="s">
        <v>132</v>
      </c>
      <c r="P495" s="11">
        <v>8</v>
      </c>
    </row>
    <row r="496" spans="1:16">
      <c r="C496" t="s">
        <v>367</v>
      </c>
      <c r="D496" s="11">
        <v>10</v>
      </c>
      <c r="O496" t="s">
        <v>367</v>
      </c>
      <c r="P496" s="11">
        <v>10</v>
      </c>
    </row>
    <row r="497" spans="2:16">
      <c r="C497" t="s">
        <v>69</v>
      </c>
      <c r="D497" s="11">
        <v>27</v>
      </c>
      <c r="O497" t="s">
        <v>69</v>
      </c>
      <c r="P497" s="11">
        <v>27</v>
      </c>
    </row>
    <row r="498" spans="2:16">
      <c r="C498" t="s">
        <v>82</v>
      </c>
      <c r="D498" s="11">
        <v>2</v>
      </c>
      <c r="O498" t="s">
        <v>82</v>
      </c>
      <c r="P498" s="11">
        <v>2</v>
      </c>
    </row>
    <row r="499" spans="2:16">
      <c r="C499" t="s">
        <v>1031</v>
      </c>
      <c r="D499" s="11">
        <v>1</v>
      </c>
      <c r="O499" t="s">
        <v>1031</v>
      </c>
      <c r="P499" s="11">
        <v>1</v>
      </c>
    </row>
    <row r="500" spans="2:16">
      <c r="C500" t="s">
        <v>58</v>
      </c>
      <c r="D500" s="11">
        <v>2</v>
      </c>
      <c r="O500" t="s">
        <v>58</v>
      </c>
      <c r="P500" s="11">
        <v>2</v>
      </c>
    </row>
    <row r="501" spans="2:16">
      <c r="C501" t="s">
        <v>414</v>
      </c>
      <c r="D501" s="11">
        <v>2</v>
      </c>
      <c r="O501" t="s">
        <v>414</v>
      </c>
      <c r="P501" s="11">
        <v>2</v>
      </c>
    </row>
    <row r="502" spans="2:16">
      <c r="C502" t="s">
        <v>170</v>
      </c>
      <c r="D502" s="11">
        <v>6</v>
      </c>
      <c r="O502" t="s">
        <v>170</v>
      </c>
      <c r="P502" s="11">
        <v>6</v>
      </c>
    </row>
    <row r="503" spans="2:16">
      <c r="C503" t="s">
        <v>826</v>
      </c>
      <c r="D503" s="11">
        <v>1</v>
      </c>
      <c r="O503" t="s">
        <v>826</v>
      </c>
      <c r="P503" s="11">
        <v>1</v>
      </c>
    </row>
    <row r="504" spans="2:16">
      <c r="B504" t="s">
        <v>1301</v>
      </c>
      <c r="D504" s="11">
        <v>50</v>
      </c>
      <c r="N504" s="28" t="s">
        <v>1301</v>
      </c>
      <c r="O504" s="28"/>
      <c r="P504" s="30">
        <v>50</v>
      </c>
    </row>
    <row r="505" spans="2:16">
      <c r="C505" t="s">
        <v>120</v>
      </c>
      <c r="D505" s="11">
        <v>1</v>
      </c>
      <c r="O505" t="s">
        <v>120</v>
      </c>
      <c r="P505" s="11">
        <v>1</v>
      </c>
    </row>
    <row r="506" spans="2:16">
      <c r="C506" t="s">
        <v>90</v>
      </c>
      <c r="D506" s="11">
        <v>3</v>
      </c>
      <c r="O506" t="s">
        <v>90</v>
      </c>
      <c r="P506" s="11">
        <v>3</v>
      </c>
    </row>
    <row r="507" spans="2:16">
      <c r="C507" t="s">
        <v>47</v>
      </c>
      <c r="D507" s="11">
        <v>34</v>
      </c>
      <c r="O507" t="s">
        <v>47</v>
      </c>
      <c r="P507" s="11">
        <v>34</v>
      </c>
    </row>
    <row r="508" spans="2:16">
      <c r="C508" t="s">
        <v>132</v>
      </c>
      <c r="D508" s="11">
        <v>3</v>
      </c>
      <c r="O508" t="s">
        <v>132</v>
      </c>
      <c r="P508" s="11">
        <v>3</v>
      </c>
    </row>
    <row r="509" spans="2:16">
      <c r="C509" t="s">
        <v>69</v>
      </c>
      <c r="D509" s="11">
        <v>1</v>
      </c>
      <c r="O509" t="s">
        <v>69</v>
      </c>
      <c r="P509" s="11">
        <v>1</v>
      </c>
    </row>
    <row r="510" spans="2:16">
      <c r="C510" t="s">
        <v>82</v>
      </c>
      <c r="D510" s="11">
        <v>1</v>
      </c>
      <c r="O510" t="s">
        <v>82</v>
      </c>
      <c r="P510" s="11">
        <v>1</v>
      </c>
    </row>
    <row r="511" spans="2:16">
      <c r="C511" t="s">
        <v>1031</v>
      </c>
      <c r="D511" s="11">
        <v>1</v>
      </c>
      <c r="O511" t="s">
        <v>1031</v>
      </c>
      <c r="P511" s="11">
        <v>1</v>
      </c>
    </row>
    <row r="512" spans="2:16">
      <c r="C512" t="s">
        <v>170</v>
      </c>
      <c r="D512" s="11">
        <v>4</v>
      </c>
      <c r="O512" t="s">
        <v>170</v>
      </c>
      <c r="P512" s="11">
        <v>4</v>
      </c>
    </row>
    <row r="513" spans="1:16">
      <c r="C513" t="s">
        <v>826</v>
      </c>
      <c r="D513" s="11">
        <v>1</v>
      </c>
      <c r="O513" t="s">
        <v>826</v>
      </c>
      <c r="P513" s="11">
        <v>1</v>
      </c>
    </row>
    <row r="514" spans="1:16">
      <c r="C514" t="s">
        <v>1544</v>
      </c>
      <c r="D514" s="11">
        <v>1</v>
      </c>
      <c r="O514" t="s">
        <v>1544</v>
      </c>
      <c r="P514" s="11">
        <v>1</v>
      </c>
    </row>
    <row r="515" spans="1:16">
      <c r="A515" t="s">
        <v>166</v>
      </c>
      <c r="D515" s="11">
        <v>124</v>
      </c>
      <c r="M515" s="27" t="s">
        <v>166</v>
      </c>
      <c r="N515" s="27"/>
      <c r="O515" s="27"/>
      <c r="P515" s="29">
        <v>124</v>
      </c>
    </row>
    <row r="516" spans="1:16">
      <c r="B516" t="s">
        <v>1173</v>
      </c>
      <c r="D516" s="11">
        <v>21</v>
      </c>
      <c r="N516" s="28" t="s">
        <v>1173</v>
      </c>
      <c r="O516" s="28"/>
      <c r="P516" s="30">
        <v>21</v>
      </c>
    </row>
    <row r="517" spans="1:16">
      <c r="C517" t="s">
        <v>1121</v>
      </c>
      <c r="D517" s="11">
        <v>2</v>
      </c>
      <c r="O517" t="s">
        <v>1121</v>
      </c>
      <c r="P517" s="11">
        <v>2</v>
      </c>
    </row>
    <row r="518" spans="1:16">
      <c r="C518" t="s">
        <v>90</v>
      </c>
      <c r="D518" s="11">
        <v>1</v>
      </c>
      <c r="O518" t="s">
        <v>90</v>
      </c>
      <c r="P518" s="11">
        <v>1</v>
      </c>
    </row>
    <row r="519" spans="1:16">
      <c r="C519" t="s">
        <v>74</v>
      </c>
      <c r="D519" s="11">
        <v>5</v>
      </c>
      <c r="O519" t="s">
        <v>74</v>
      </c>
      <c r="P519" s="11">
        <v>5</v>
      </c>
    </row>
    <row r="520" spans="1:16">
      <c r="C520" t="s">
        <v>888</v>
      </c>
      <c r="D520" s="11">
        <v>2</v>
      </c>
      <c r="O520" t="s">
        <v>888</v>
      </c>
      <c r="P520" s="11">
        <v>2</v>
      </c>
    </row>
    <row r="521" spans="1:16">
      <c r="C521" t="s">
        <v>58</v>
      </c>
      <c r="D521" s="11">
        <v>5</v>
      </c>
      <c r="O521" t="s">
        <v>58</v>
      </c>
      <c r="P521" s="11">
        <v>5</v>
      </c>
    </row>
    <row r="522" spans="1:16">
      <c r="C522" t="s">
        <v>355</v>
      </c>
      <c r="D522" s="11">
        <v>6</v>
      </c>
      <c r="O522" t="s">
        <v>355</v>
      </c>
      <c r="P522" s="11">
        <v>6</v>
      </c>
    </row>
    <row r="523" spans="1:16">
      <c r="B523" t="s">
        <v>1161</v>
      </c>
      <c r="D523" s="11">
        <v>12</v>
      </c>
      <c r="N523" s="28" t="s">
        <v>1161</v>
      </c>
      <c r="O523" s="28"/>
      <c r="P523" s="30">
        <v>12</v>
      </c>
    </row>
    <row r="524" spans="1:16">
      <c r="C524" t="s">
        <v>132</v>
      </c>
      <c r="D524" s="11">
        <v>9</v>
      </c>
      <c r="O524" t="s">
        <v>132</v>
      </c>
      <c r="P524" s="11">
        <v>9</v>
      </c>
    </row>
    <row r="525" spans="1:16">
      <c r="C525" t="s">
        <v>66</v>
      </c>
      <c r="D525" s="11">
        <v>2</v>
      </c>
      <c r="O525" t="s">
        <v>66</v>
      </c>
      <c r="P525" s="11">
        <v>2</v>
      </c>
    </row>
    <row r="526" spans="1:16">
      <c r="C526" t="s">
        <v>323</v>
      </c>
      <c r="D526" s="11">
        <v>1</v>
      </c>
      <c r="O526" t="s">
        <v>323</v>
      </c>
      <c r="P526" s="11">
        <v>1</v>
      </c>
    </row>
    <row r="527" spans="1:16">
      <c r="B527" t="s">
        <v>347</v>
      </c>
      <c r="D527" s="11">
        <v>10</v>
      </c>
      <c r="N527" s="28" t="s">
        <v>347</v>
      </c>
      <c r="O527" s="28"/>
      <c r="P527" s="30">
        <v>10</v>
      </c>
    </row>
    <row r="528" spans="1:16">
      <c r="C528" t="s">
        <v>90</v>
      </c>
      <c r="D528" s="11">
        <v>3</v>
      </c>
      <c r="O528" t="s">
        <v>90</v>
      </c>
      <c r="P528" s="11">
        <v>3</v>
      </c>
    </row>
    <row r="529" spans="2:16">
      <c r="C529" t="s">
        <v>170</v>
      </c>
      <c r="D529" s="11">
        <v>7</v>
      </c>
      <c r="O529" t="s">
        <v>170</v>
      </c>
      <c r="P529" s="11">
        <v>7</v>
      </c>
    </row>
    <row r="530" spans="2:16">
      <c r="B530" t="s">
        <v>1259</v>
      </c>
      <c r="D530" s="11">
        <v>13</v>
      </c>
      <c r="N530" s="28" t="s">
        <v>1259</v>
      </c>
      <c r="O530" s="28"/>
      <c r="P530" s="30">
        <v>13</v>
      </c>
    </row>
    <row r="531" spans="2:16">
      <c r="C531" t="s">
        <v>414</v>
      </c>
      <c r="D531" s="11">
        <v>6</v>
      </c>
      <c r="O531" t="s">
        <v>414</v>
      </c>
      <c r="P531" s="11">
        <v>6</v>
      </c>
    </row>
    <row r="532" spans="2:16">
      <c r="C532" t="s">
        <v>170</v>
      </c>
      <c r="D532" s="11">
        <v>7</v>
      </c>
      <c r="O532" t="s">
        <v>170</v>
      </c>
      <c r="P532" s="11">
        <v>7</v>
      </c>
    </row>
    <row r="533" spans="2:16">
      <c r="B533" t="s">
        <v>1251</v>
      </c>
      <c r="D533" s="11">
        <v>2</v>
      </c>
      <c r="N533" s="28" t="s">
        <v>1251</v>
      </c>
      <c r="O533" s="28"/>
      <c r="P533" s="30">
        <v>2</v>
      </c>
    </row>
    <row r="534" spans="2:16">
      <c r="C534" t="s">
        <v>323</v>
      </c>
      <c r="D534" s="11">
        <v>1</v>
      </c>
      <c r="O534" t="s">
        <v>323</v>
      </c>
      <c r="P534" s="11">
        <v>1</v>
      </c>
    </row>
    <row r="535" spans="2:16">
      <c r="C535" t="s">
        <v>170</v>
      </c>
      <c r="D535" s="11">
        <v>1</v>
      </c>
      <c r="O535" t="s">
        <v>170</v>
      </c>
      <c r="P535" s="11">
        <v>1</v>
      </c>
    </row>
    <row r="536" spans="2:16">
      <c r="B536" t="s">
        <v>1218</v>
      </c>
      <c r="D536" s="11">
        <v>3</v>
      </c>
      <c r="N536" s="28" t="s">
        <v>1218</v>
      </c>
      <c r="O536" s="28"/>
      <c r="P536" s="30">
        <v>3</v>
      </c>
    </row>
    <row r="537" spans="2:16">
      <c r="C537" t="s">
        <v>191</v>
      </c>
      <c r="D537" s="11">
        <v>3</v>
      </c>
      <c r="O537" t="s">
        <v>191</v>
      </c>
      <c r="P537" s="11">
        <v>3</v>
      </c>
    </row>
    <row r="538" spans="2:16">
      <c r="B538" t="s">
        <v>1154</v>
      </c>
      <c r="D538" s="11">
        <v>2</v>
      </c>
      <c r="N538" s="28" t="s">
        <v>1154</v>
      </c>
      <c r="O538" s="28"/>
      <c r="P538" s="30">
        <v>2</v>
      </c>
    </row>
    <row r="539" spans="2:16">
      <c r="C539" t="s">
        <v>132</v>
      </c>
      <c r="D539" s="11">
        <v>2</v>
      </c>
      <c r="O539" t="s">
        <v>132</v>
      </c>
      <c r="P539" s="11">
        <v>2</v>
      </c>
    </row>
    <row r="540" spans="2:16">
      <c r="B540" t="s">
        <v>1155</v>
      </c>
      <c r="D540" s="11">
        <v>3</v>
      </c>
      <c r="N540" s="28" t="s">
        <v>1155</v>
      </c>
      <c r="O540" s="28"/>
      <c r="P540" s="30">
        <v>3</v>
      </c>
    </row>
    <row r="541" spans="2:16">
      <c r="C541" t="s">
        <v>132</v>
      </c>
      <c r="D541" s="11">
        <v>3</v>
      </c>
      <c r="O541" t="s">
        <v>132</v>
      </c>
      <c r="P541" s="11">
        <v>3</v>
      </c>
    </row>
    <row r="542" spans="2:16">
      <c r="B542" t="s">
        <v>1168</v>
      </c>
      <c r="D542" s="11">
        <v>25</v>
      </c>
      <c r="N542" s="28" t="s">
        <v>1168</v>
      </c>
      <c r="O542" s="28"/>
      <c r="P542" s="30">
        <v>25</v>
      </c>
    </row>
    <row r="543" spans="2:16">
      <c r="C543" t="s">
        <v>629</v>
      </c>
      <c r="D543" s="11">
        <v>4</v>
      </c>
      <c r="O543" t="s">
        <v>629</v>
      </c>
      <c r="P543" s="11">
        <v>4</v>
      </c>
    </row>
    <row r="544" spans="2:16">
      <c r="C544" t="s">
        <v>855</v>
      </c>
      <c r="D544" s="11">
        <v>11</v>
      </c>
      <c r="O544" t="s">
        <v>855</v>
      </c>
      <c r="P544" s="11">
        <v>11</v>
      </c>
    </row>
    <row r="545" spans="2:16">
      <c r="C545" t="s">
        <v>86</v>
      </c>
      <c r="D545" s="11">
        <v>4</v>
      </c>
      <c r="O545" t="s">
        <v>86</v>
      </c>
      <c r="P545" s="11">
        <v>4</v>
      </c>
    </row>
    <row r="546" spans="2:16">
      <c r="C546" t="s">
        <v>129</v>
      </c>
      <c r="D546" s="11">
        <v>5</v>
      </c>
      <c r="O546" t="s">
        <v>129</v>
      </c>
      <c r="P546" s="11">
        <v>5</v>
      </c>
    </row>
    <row r="547" spans="2:16">
      <c r="C547" t="s">
        <v>170</v>
      </c>
      <c r="D547" s="11">
        <v>1</v>
      </c>
      <c r="O547" t="s">
        <v>170</v>
      </c>
      <c r="P547" s="11">
        <v>1</v>
      </c>
    </row>
    <row r="548" spans="2:16">
      <c r="B548" t="s">
        <v>364</v>
      </c>
      <c r="D548" s="11">
        <v>1</v>
      </c>
      <c r="N548" s="28" t="s">
        <v>364</v>
      </c>
      <c r="O548" s="28"/>
      <c r="P548" s="30">
        <v>1</v>
      </c>
    </row>
    <row r="549" spans="2:16">
      <c r="C549" t="s">
        <v>313</v>
      </c>
      <c r="D549" s="11">
        <v>1</v>
      </c>
      <c r="O549" t="s">
        <v>313</v>
      </c>
      <c r="P549" s="11">
        <v>1</v>
      </c>
    </row>
    <row r="550" spans="2:16">
      <c r="B550" t="s">
        <v>1236</v>
      </c>
      <c r="D550" s="11">
        <v>3</v>
      </c>
      <c r="N550" s="28" t="s">
        <v>1236</v>
      </c>
      <c r="O550" s="28"/>
      <c r="P550" s="30">
        <v>3</v>
      </c>
    </row>
    <row r="551" spans="2:16">
      <c r="C551" t="s">
        <v>170</v>
      </c>
      <c r="D551" s="11">
        <v>3</v>
      </c>
      <c r="O551" t="s">
        <v>170</v>
      </c>
      <c r="P551" s="11">
        <v>3</v>
      </c>
    </row>
    <row r="552" spans="2:16">
      <c r="B552" t="s">
        <v>1169</v>
      </c>
      <c r="D552" s="11">
        <v>15</v>
      </c>
      <c r="N552" s="28" t="s">
        <v>1169</v>
      </c>
      <c r="O552" s="28"/>
      <c r="P552" s="30">
        <v>15</v>
      </c>
    </row>
    <row r="553" spans="2:16">
      <c r="C553" t="s">
        <v>126</v>
      </c>
      <c r="D553" s="11">
        <v>5</v>
      </c>
      <c r="O553" t="s">
        <v>126</v>
      </c>
      <c r="P553" s="11">
        <v>5</v>
      </c>
    </row>
    <row r="554" spans="2:16">
      <c r="C554" t="s">
        <v>362</v>
      </c>
      <c r="D554" s="11">
        <v>1</v>
      </c>
      <c r="O554" t="s">
        <v>362</v>
      </c>
      <c r="P554" s="11">
        <v>1</v>
      </c>
    </row>
    <row r="555" spans="2:16">
      <c r="C555" t="s">
        <v>82</v>
      </c>
      <c r="D555" s="11">
        <v>9</v>
      </c>
      <c r="O555" t="s">
        <v>82</v>
      </c>
      <c r="P555" s="11">
        <v>9</v>
      </c>
    </row>
    <row r="556" spans="2:16">
      <c r="B556" t="s">
        <v>1164</v>
      </c>
      <c r="D556" s="11">
        <v>1</v>
      </c>
      <c r="N556" s="28" t="s">
        <v>1164</v>
      </c>
      <c r="O556" s="28"/>
      <c r="P556" s="30">
        <v>1</v>
      </c>
    </row>
    <row r="557" spans="2:16">
      <c r="C557" t="s">
        <v>132</v>
      </c>
      <c r="D557" s="11">
        <v>1</v>
      </c>
      <c r="O557" t="s">
        <v>132</v>
      </c>
      <c r="P557" s="11">
        <v>1</v>
      </c>
    </row>
    <row r="558" spans="2:16">
      <c r="B558" t="s">
        <v>1689</v>
      </c>
      <c r="D558" s="11">
        <v>2</v>
      </c>
      <c r="N558" s="28" t="s">
        <v>1689</v>
      </c>
      <c r="O558" s="28"/>
      <c r="P558" s="30">
        <v>2</v>
      </c>
    </row>
    <row r="559" spans="2:16">
      <c r="C559" t="s">
        <v>170</v>
      </c>
      <c r="D559" s="11">
        <v>2</v>
      </c>
      <c r="O559" t="s">
        <v>170</v>
      </c>
      <c r="P559" s="11">
        <v>2</v>
      </c>
    </row>
    <row r="560" spans="2:16">
      <c r="B560" t="s">
        <v>1679</v>
      </c>
      <c r="D560" s="11">
        <v>5</v>
      </c>
      <c r="N560" s="28" t="s">
        <v>1679</v>
      </c>
      <c r="O560" s="28"/>
      <c r="P560" s="30">
        <v>5</v>
      </c>
    </row>
    <row r="561" spans="1:16">
      <c r="C561" t="s">
        <v>1109</v>
      </c>
      <c r="D561" s="11">
        <v>5</v>
      </c>
      <c r="O561" t="s">
        <v>1109</v>
      </c>
      <c r="P561" s="11">
        <v>5</v>
      </c>
    </row>
    <row r="562" spans="1:16">
      <c r="B562" t="s">
        <v>1680</v>
      </c>
      <c r="D562" s="11">
        <v>6</v>
      </c>
      <c r="N562" s="28" t="s">
        <v>1680</v>
      </c>
      <c r="O562" s="28"/>
      <c r="P562" s="30">
        <v>6</v>
      </c>
    </row>
    <row r="563" spans="1:16">
      <c r="C563" t="s">
        <v>1529</v>
      </c>
      <c r="D563" s="11">
        <v>6</v>
      </c>
      <c r="O563" t="s">
        <v>1529</v>
      </c>
      <c r="P563" s="11">
        <v>6</v>
      </c>
    </row>
    <row r="564" spans="1:16">
      <c r="A564" t="s">
        <v>79</v>
      </c>
      <c r="D564" s="11">
        <v>117</v>
      </c>
      <c r="M564" s="27" t="s">
        <v>79</v>
      </c>
      <c r="N564" s="27"/>
      <c r="O564" s="27"/>
      <c r="P564" s="29">
        <v>117</v>
      </c>
    </row>
    <row r="565" spans="1:16">
      <c r="B565" t="s">
        <v>79</v>
      </c>
      <c r="D565" s="11">
        <v>117</v>
      </c>
      <c r="N565" s="28" t="s">
        <v>79</v>
      </c>
      <c r="O565" s="28"/>
      <c r="P565" s="30">
        <v>117</v>
      </c>
    </row>
    <row r="566" spans="1:16">
      <c r="C566" t="s">
        <v>1094</v>
      </c>
      <c r="D566" s="11">
        <v>1</v>
      </c>
      <c r="O566" t="s">
        <v>1094</v>
      </c>
      <c r="P566" s="11">
        <v>1</v>
      </c>
    </row>
    <row r="567" spans="1:16">
      <c r="C567" t="s">
        <v>90</v>
      </c>
      <c r="D567" s="11">
        <v>15</v>
      </c>
      <c r="O567" t="s">
        <v>90</v>
      </c>
      <c r="P567" s="11">
        <v>15</v>
      </c>
    </row>
    <row r="568" spans="1:16">
      <c r="C568" t="s">
        <v>74</v>
      </c>
      <c r="D568" s="11">
        <v>10</v>
      </c>
      <c r="O568" t="s">
        <v>74</v>
      </c>
      <c r="P568" s="11">
        <v>10</v>
      </c>
    </row>
    <row r="569" spans="1:16">
      <c r="C569" t="s">
        <v>132</v>
      </c>
      <c r="D569" s="11">
        <v>4</v>
      </c>
      <c r="O569" t="s">
        <v>132</v>
      </c>
      <c r="P569" s="11">
        <v>4</v>
      </c>
    </row>
    <row r="570" spans="1:16">
      <c r="C570" t="s">
        <v>367</v>
      </c>
      <c r="D570" s="11">
        <v>1</v>
      </c>
      <c r="O570" t="s">
        <v>367</v>
      </c>
      <c r="P570" s="11">
        <v>1</v>
      </c>
    </row>
    <row r="571" spans="1:16">
      <c r="C571" t="s">
        <v>191</v>
      </c>
      <c r="D571" s="11">
        <v>3</v>
      </c>
      <c r="O571" t="s">
        <v>191</v>
      </c>
      <c r="P571" s="11">
        <v>3</v>
      </c>
    </row>
    <row r="572" spans="1:16">
      <c r="C572" t="s">
        <v>82</v>
      </c>
      <c r="D572" s="11">
        <v>54</v>
      </c>
      <c r="O572" t="s">
        <v>82</v>
      </c>
      <c r="P572" s="11">
        <v>54</v>
      </c>
    </row>
    <row r="573" spans="1:16">
      <c r="C573" t="s">
        <v>58</v>
      </c>
      <c r="D573" s="11">
        <v>2</v>
      </c>
      <c r="O573" t="s">
        <v>58</v>
      </c>
      <c r="P573" s="11">
        <v>2</v>
      </c>
    </row>
    <row r="574" spans="1:16">
      <c r="C574" t="s">
        <v>86</v>
      </c>
      <c r="D574" s="11">
        <v>11</v>
      </c>
      <c r="O574" t="s">
        <v>86</v>
      </c>
      <c r="P574" s="11">
        <v>11</v>
      </c>
    </row>
    <row r="575" spans="1:16">
      <c r="C575" t="s">
        <v>129</v>
      </c>
      <c r="D575" s="11">
        <v>2</v>
      </c>
      <c r="O575" t="s">
        <v>129</v>
      </c>
      <c r="P575" s="11">
        <v>2</v>
      </c>
    </row>
    <row r="576" spans="1:16">
      <c r="C576" t="s">
        <v>170</v>
      </c>
      <c r="D576" s="11">
        <v>13</v>
      </c>
      <c r="O576" t="s">
        <v>170</v>
      </c>
      <c r="P576" s="11">
        <v>13</v>
      </c>
    </row>
    <row r="577" spans="1:16">
      <c r="C577" t="s">
        <v>50</v>
      </c>
      <c r="D577" s="11">
        <v>1</v>
      </c>
      <c r="O577" t="s">
        <v>50</v>
      </c>
      <c r="P577" s="11">
        <v>1</v>
      </c>
    </row>
    <row r="578" spans="1:16">
      <c r="A578" t="s">
        <v>116</v>
      </c>
      <c r="D578" s="11">
        <v>109</v>
      </c>
      <c r="M578" s="27" t="s">
        <v>116</v>
      </c>
      <c r="N578" s="27"/>
      <c r="O578" s="27"/>
      <c r="P578" s="29">
        <v>109</v>
      </c>
    </row>
    <row r="579" spans="1:16">
      <c r="B579" t="s">
        <v>1219</v>
      </c>
      <c r="D579" s="11">
        <v>1</v>
      </c>
      <c r="N579" s="28" t="s">
        <v>1219</v>
      </c>
      <c r="O579" s="28"/>
      <c r="P579" s="30">
        <v>1</v>
      </c>
    </row>
    <row r="580" spans="1:16">
      <c r="C580" t="s">
        <v>215</v>
      </c>
      <c r="D580" s="11">
        <v>1</v>
      </c>
      <c r="O580" t="s">
        <v>215</v>
      </c>
      <c r="P580" s="11">
        <v>1</v>
      </c>
    </row>
    <row r="581" spans="1:16">
      <c r="B581" t="s">
        <v>1150</v>
      </c>
      <c r="D581" s="11">
        <v>9</v>
      </c>
      <c r="N581" s="28" t="s">
        <v>1150</v>
      </c>
      <c r="O581" s="28"/>
      <c r="P581" s="30">
        <v>9</v>
      </c>
    </row>
    <row r="582" spans="1:16">
      <c r="C582" t="s">
        <v>382</v>
      </c>
      <c r="D582" s="11">
        <v>1</v>
      </c>
      <c r="O582" t="s">
        <v>382</v>
      </c>
      <c r="P582" s="11">
        <v>1</v>
      </c>
    </row>
    <row r="583" spans="1:16">
      <c r="C583" t="s">
        <v>588</v>
      </c>
      <c r="D583" s="11">
        <v>2</v>
      </c>
      <c r="O583" t="s">
        <v>588</v>
      </c>
      <c r="P583" s="11">
        <v>2</v>
      </c>
    </row>
    <row r="584" spans="1:16">
      <c r="C584" t="s">
        <v>170</v>
      </c>
      <c r="D584" s="11">
        <v>6</v>
      </c>
      <c r="O584" t="s">
        <v>170</v>
      </c>
      <c r="P584" s="11">
        <v>6</v>
      </c>
    </row>
    <row r="585" spans="1:16">
      <c r="B585" t="s">
        <v>116</v>
      </c>
      <c r="D585" s="11">
        <v>98</v>
      </c>
      <c r="N585" s="28" t="s">
        <v>116</v>
      </c>
      <c r="O585" s="28"/>
      <c r="P585" s="30">
        <v>98</v>
      </c>
    </row>
    <row r="586" spans="1:16">
      <c r="C586" t="s">
        <v>118</v>
      </c>
      <c r="D586" s="11">
        <v>23</v>
      </c>
      <c r="O586" t="s">
        <v>118</v>
      </c>
      <c r="P586" s="11">
        <v>23</v>
      </c>
    </row>
    <row r="587" spans="1:16">
      <c r="C587" t="s">
        <v>378</v>
      </c>
      <c r="D587" s="11">
        <v>7</v>
      </c>
      <c r="O587" t="s">
        <v>378</v>
      </c>
      <c r="P587" s="11">
        <v>7</v>
      </c>
    </row>
    <row r="588" spans="1:16">
      <c r="C588" t="s">
        <v>382</v>
      </c>
      <c r="D588" s="11">
        <v>11</v>
      </c>
      <c r="O588" t="s">
        <v>382</v>
      </c>
      <c r="P588" s="11">
        <v>11</v>
      </c>
    </row>
    <row r="589" spans="1:16">
      <c r="C589" t="s">
        <v>588</v>
      </c>
      <c r="D589" s="11">
        <v>1</v>
      </c>
      <c r="O589" t="s">
        <v>588</v>
      </c>
      <c r="P589" s="11">
        <v>1</v>
      </c>
    </row>
    <row r="590" spans="1:16">
      <c r="C590" t="s">
        <v>540</v>
      </c>
      <c r="D590" s="11">
        <v>27</v>
      </c>
      <c r="O590" t="s">
        <v>540</v>
      </c>
      <c r="P590" s="11">
        <v>27</v>
      </c>
    </row>
    <row r="591" spans="1:16">
      <c r="C591" t="s">
        <v>132</v>
      </c>
      <c r="D591" s="11">
        <v>1</v>
      </c>
      <c r="O591" t="s">
        <v>132</v>
      </c>
      <c r="P591" s="11">
        <v>1</v>
      </c>
    </row>
    <row r="592" spans="1:16">
      <c r="C592" t="s">
        <v>832</v>
      </c>
      <c r="D592" s="11">
        <v>19</v>
      </c>
      <c r="O592" t="s">
        <v>832</v>
      </c>
      <c r="P592" s="11">
        <v>19</v>
      </c>
    </row>
    <row r="593" spans="1:16">
      <c r="C593" t="s">
        <v>82</v>
      </c>
      <c r="D593" s="11">
        <v>4</v>
      </c>
      <c r="O593" t="s">
        <v>82</v>
      </c>
      <c r="P593" s="11">
        <v>4</v>
      </c>
    </row>
    <row r="594" spans="1:16">
      <c r="C594" t="s">
        <v>1539</v>
      </c>
      <c r="D594" s="11">
        <v>5</v>
      </c>
      <c r="O594" t="s">
        <v>1539</v>
      </c>
      <c r="P594" s="11">
        <v>5</v>
      </c>
    </row>
    <row r="595" spans="1:16">
      <c r="B595" t="s">
        <v>1156</v>
      </c>
      <c r="D595" s="11">
        <v>1</v>
      </c>
      <c r="N595" s="28" t="s">
        <v>1156</v>
      </c>
      <c r="O595" s="28"/>
      <c r="P595" s="30">
        <v>1</v>
      </c>
    </row>
    <row r="596" spans="1:16">
      <c r="C596" t="s">
        <v>118</v>
      </c>
      <c r="D596" s="11">
        <v>1</v>
      </c>
      <c r="O596" t="s">
        <v>118</v>
      </c>
      <c r="P596" s="11">
        <v>1</v>
      </c>
    </row>
    <row r="597" spans="1:16">
      <c r="A597" t="s">
        <v>199</v>
      </c>
      <c r="D597" s="11">
        <v>104</v>
      </c>
      <c r="M597" s="27" t="s">
        <v>199</v>
      </c>
      <c r="N597" s="27"/>
      <c r="O597" s="27"/>
      <c r="P597" s="29">
        <v>104</v>
      </c>
    </row>
    <row r="598" spans="1:16">
      <c r="B598" t="s">
        <v>1196</v>
      </c>
      <c r="D598" s="11">
        <v>15</v>
      </c>
      <c r="N598" s="28" t="s">
        <v>1196</v>
      </c>
      <c r="O598" s="28"/>
      <c r="P598" s="30">
        <v>15</v>
      </c>
    </row>
    <row r="599" spans="1:16">
      <c r="C599" t="s">
        <v>191</v>
      </c>
      <c r="D599" s="11">
        <v>4</v>
      </c>
      <c r="O599" t="s">
        <v>191</v>
      </c>
      <c r="P599" s="11">
        <v>4</v>
      </c>
    </row>
    <row r="600" spans="1:16">
      <c r="C600" t="s">
        <v>82</v>
      </c>
      <c r="D600" s="11">
        <v>3</v>
      </c>
      <c r="O600" t="s">
        <v>82</v>
      </c>
      <c r="P600" s="11">
        <v>3</v>
      </c>
    </row>
    <row r="601" spans="1:16">
      <c r="C601" t="s">
        <v>170</v>
      </c>
      <c r="D601" s="11">
        <v>8</v>
      </c>
      <c r="O601" t="s">
        <v>170</v>
      </c>
      <c r="P601" s="11">
        <v>8</v>
      </c>
    </row>
    <row r="602" spans="1:16">
      <c r="B602" t="s">
        <v>199</v>
      </c>
      <c r="D602" s="11">
        <v>88</v>
      </c>
      <c r="N602" s="28" t="s">
        <v>199</v>
      </c>
      <c r="O602" s="28"/>
      <c r="P602" s="30">
        <v>88</v>
      </c>
    </row>
    <row r="603" spans="1:16">
      <c r="C603" t="s">
        <v>82</v>
      </c>
      <c r="D603" s="11">
        <v>88</v>
      </c>
      <c r="O603" t="s">
        <v>82</v>
      </c>
      <c r="P603" s="11">
        <v>88</v>
      </c>
    </row>
    <row r="604" spans="1:16">
      <c r="B604" t="s">
        <v>1201</v>
      </c>
      <c r="D604" s="11">
        <v>1</v>
      </c>
      <c r="N604" s="28" t="s">
        <v>1201</v>
      </c>
      <c r="O604" s="28"/>
      <c r="P604" s="30">
        <v>1</v>
      </c>
    </row>
    <row r="605" spans="1:16">
      <c r="C605" t="s">
        <v>414</v>
      </c>
      <c r="D605" s="11">
        <v>1</v>
      </c>
      <c r="O605" t="s">
        <v>414</v>
      </c>
      <c r="P605" s="11">
        <v>1</v>
      </c>
    </row>
    <row r="606" spans="1:16">
      <c r="A606" t="s">
        <v>279</v>
      </c>
      <c r="D606" s="11">
        <v>93</v>
      </c>
      <c r="M606" s="27" t="s">
        <v>279</v>
      </c>
      <c r="N606" s="27"/>
      <c r="O606" s="27"/>
      <c r="P606" s="29">
        <v>93</v>
      </c>
    </row>
    <row r="607" spans="1:16">
      <c r="B607" t="s">
        <v>1206</v>
      </c>
      <c r="D607" s="11">
        <v>93</v>
      </c>
      <c r="N607" s="28" t="s">
        <v>1206</v>
      </c>
      <c r="O607" s="28"/>
      <c r="P607" s="30">
        <v>93</v>
      </c>
    </row>
    <row r="608" spans="1:16">
      <c r="C608" t="s">
        <v>283</v>
      </c>
      <c r="D608" s="11">
        <v>23</v>
      </c>
      <c r="O608" t="s">
        <v>283</v>
      </c>
      <c r="P608" s="11">
        <v>23</v>
      </c>
    </row>
    <row r="609" spans="1:16">
      <c r="C609" t="s">
        <v>113</v>
      </c>
      <c r="D609" s="11">
        <v>65</v>
      </c>
      <c r="O609" t="s">
        <v>113</v>
      </c>
      <c r="P609" s="11">
        <v>65</v>
      </c>
    </row>
    <row r="610" spans="1:16">
      <c r="C610" t="s">
        <v>1331</v>
      </c>
      <c r="D610" s="11">
        <v>5</v>
      </c>
      <c r="O610" t="s">
        <v>1331</v>
      </c>
      <c r="P610" s="11">
        <v>5</v>
      </c>
    </row>
    <row r="611" spans="1:16">
      <c r="A611" t="s">
        <v>286</v>
      </c>
      <c r="D611" s="11">
        <v>86</v>
      </c>
      <c r="M611" s="27" t="s">
        <v>286</v>
      </c>
      <c r="N611" s="27"/>
      <c r="O611" s="27"/>
      <c r="P611" s="29">
        <v>86</v>
      </c>
    </row>
    <row r="612" spans="1:16">
      <c r="B612" t="s">
        <v>286</v>
      </c>
      <c r="D612" s="11">
        <v>86</v>
      </c>
      <c r="N612" s="28" t="s">
        <v>286</v>
      </c>
      <c r="O612" s="28"/>
      <c r="P612" s="30">
        <v>86</v>
      </c>
    </row>
    <row r="613" spans="1:16">
      <c r="C613" t="s">
        <v>82</v>
      </c>
      <c r="D613" s="11">
        <v>86</v>
      </c>
      <c r="O613" t="s">
        <v>82</v>
      </c>
      <c r="P613" s="11">
        <v>86</v>
      </c>
    </row>
    <row r="614" spans="1:16">
      <c r="A614" t="s">
        <v>338</v>
      </c>
      <c r="D614" s="11">
        <v>74</v>
      </c>
      <c r="M614" s="27" t="s">
        <v>338</v>
      </c>
      <c r="N614" s="27"/>
      <c r="O614" s="27"/>
      <c r="P614" s="29">
        <v>74</v>
      </c>
    </row>
    <row r="615" spans="1:16">
      <c r="B615" t="s">
        <v>338</v>
      </c>
      <c r="D615" s="11">
        <v>74</v>
      </c>
      <c r="N615" s="28" t="s">
        <v>338</v>
      </c>
      <c r="O615" s="28"/>
      <c r="P615" s="30">
        <v>74</v>
      </c>
    </row>
    <row r="616" spans="1:16">
      <c r="C616" t="s">
        <v>126</v>
      </c>
      <c r="D616" s="11">
        <v>8</v>
      </c>
      <c r="O616" t="s">
        <v>126</v>
      </c>
      <c r="P616" s="11">
        <v>8</v>
      </c>
    </row>
    <row r="617" spans="1:16">
      <c r="C617" t="s">
        <v>90</v>
      </c>
      <c r="D617" s="11">
        <v>66</v>
      </c>
      <c r="O617" t="s">
        <v>90</v>
      </c>
      <c r="P617" s="11">
        <v>66</v>
      </c>
    </row>
    <row r="618" spans="1:16">
      <c r="A618" t="s">
        <v>319</v>
      </c>
      <c r="D618" s="11">
        <v>65</v>
      </c>
      <c r="M618" s="27" t="s">
        <v>319</v>
      </c>
      <c r="N618" s="27"/>
      <c r="O618" s="27"/>
      <c r="P618" s="29">
        <v>65</v>
      </c>
    </row>
    <row r="619" spans="1:16">
      <c r="B619" t="s">
        <v>1222</v>
      </c>
      <c r="D619" s="11">
        <v>9</v>
      </c>
      <c r="N619" s="28" t="s">
        <v>1222</v>
      </c>
      <c r="O619" s="28"/>
      <c r="P619" s="30">
        <v>9</v>
      </c>
    </row>
    <row r="620" spans="1:16">
      <c r="C620" t="s">
        <v>170</v>
      </c>
      <c r="D620" s="11">
        <v>9</v>
      </c>
      <c r="O620" t="s">
        <v>170</v>
      </c>
      <c r="P620" s="11">
        <v>9</v>
      </c>
    </row>
    <row r="621" spans="1:16">
      <c r="B621" t="s">
        <v>1150</v>
      </c>
      <c r="D621" s="11">
        <v>40</v>
      </c>
      <c r="N621" s="28" t="s">
        <v>1150</v>
      </c>
      <c r="O621" s="28"/>
      <c r="P621" s="30">
        <v>40</v>
      </c>
    </row>
    <row r="622" spans="1:16">
      <c r="C622" t="s">
        <v>218</v>
      </c>
      <c r="D622" s="11">
        <v>1</v>
      </c>
      <c r="O622" t="s">
        <v>218</v>
      </c>
      <c r="P622" s="11">
        <v>1</v>
      </c>
    </row>
    <row r="623" spans="1:16">
      <c r="C623" t="s">
        <v>132</v>
      </c>
      <c r="D623" s="11">
        <v>1</v>
      </c>
      <c r="O623" t="s">
        <v>132</v>
      </c>
      <c r="P623" s="11">
        <v>1</v>
      </c>
    </row>
    <row r="624" spans="1:16">
      <c r="C624" t="s">
        <v>323</v>
      </c>
      <c r="D624" s="11">
        <v>5</v>
      </c>
      <c r="O624" t="s">
        <v>323</v>
      </c>
      <c r="P624" s="11">
        <v>5</v>
      </c>
    </row>
    <row r="625" spans="1:16">
      <c r="C625" t="s">
        <v>191</v>
      </c>
      <c r="D625" s="11">
        <v>2</v>
      </c>
      <c r="O625" t="s">
        <v>191</v>
      </c>
      <c r="P625" s="11">
        <v>2</v>
      </c>
    </row>
    <row r="626" spans="1:16">
      <c r="C626" t="s">
        <v>86</v>
      </c>
      <c r="D626" s="11">
        <v>14</v>
      </c>
      <c r="O626" t="s">
        <v>86</v>
      </c>
      <c r="P626" s="11">
        <v>14</v>
      </c>
    </row>
    <row r="627" spans="1:16">
      <c r="C627" t="s">
        <v>170</v>
      </c>
      <c r="D627" s="11">
        <v>17</v>
      </c>
      <c r="O627" t="s">
        <v>170</v>
      </c>
      <c r="P627" s="11">
        <v>17</v>
      </c>
    </row>
    <row r="628" spans="1:16">
      <c r="B628" t="s">
        <v>1246</v>
      </c>
      <c r="D628" s="11">
        <v>4</v>
      </c>
      <c r="N628" s="28" t="s">
        <v>1246</v>
      </c>
      <c r="O628" s="28"/>
      <c r="P628" s="30">
        <v>4</v>
      </c>
    </row>
    <row r="629" spans="1:16">
      <c r="C629" t="s">
        <v>191</v>
      </c>
      <c r="D629" s="11">
        <v>4</v>
      </c>
      <c r="O629" t="s">
        <v>191</v>
      </c>
      <c r="P629" s="11">
        <v>4</v>
      </c>
    </row>
    <row r="630" spans="1:16">
      <c r="B630" t="s">
        <v>1147</v>
      </c>
      <c r="D630" s="11">
        <v>11</v>
      </c>
      <c r="N630" s="28" t="s">
        <v>1147</v>
      </c>
      <c r="O630" s="28"/>
      <c r="P630" s="30">
        <v>11</v>
      </c>
    </row>
    <row r="631" spans="1:16">
      <c r="C631" t="s">
        <v>86</v>
      </c>
      <c r="D631" s="11">
        <v>11</v>
      </c>
      <c r="O631" t="s">
        <v>86</v>
      </c>
      <c r="P631" s="11">
        <v>11</v>
      </c>
    </row>
    <row r="632" spans="1:16">
      <c r="B632" t="s">
        <v>1232</v>
      </c>
      <c r="D632" s="11">
        <v>1</v>
      </c>
      <c r="N632" s="28" t="s">
        <v>1232</v>
      </c>
      <c r="O632" s="28"/>
      <c r="P632" s="30">
        <v>1</v>
      </c>
    </row>
    <row r="633" spans="1:16">
      <c r="C633" t="s">
        <v>1094</v>
      </c>
      <c r="D633" s="11">
        <v>1</v>
      </c>
      <c r="O633" t="s">
        <v>1094</v>
      </c>
      <c r="P633" s="11">
        <v>1</v>
      </c>
    </row>
    <row r="634" spans="1:16">
      <c r="A634" t="s">
        <v>122</v>
      </c>
      <c r="D634" s="11">
        <v>61</v>
      </c>
      <c r="M634" s="27" t="s">
        <v>122</v>
      </c>
      <c r="N634" s="27"/>
      <c r="O634" s="27"/>
      <c r="P634" s="29">
        <v>61</v>
      </c>
    </row>
    <row r="635" spans="1:16">
      <c r="B635" t="s">
        <v>1230</v>
      </c>
      <c r="D635" s="11">
        <v>1</v>
      </c>
      <c r="N635" s="28" t="s">
        <v>1230</v>
      </c>
      <c r="O635" s="28"/>
      <c r="P635" s="30">
        <v>1</v>
      </c>
    </row>
    <row r="636" spans="1:16">
      <c r="C636" t="s">
        <v>132</v>
      </c>
      <c r="D636" s="11">
        <v>1</v>
      </c>
      <c r="O636" t="s">
        <v>132</v>
      </c>
      <c r="P636" s="11">
        <v>1</v>
      </c>
    </row>
    <row r="637" spans="1:16">
      <c r="B637" t="s">
        <v>1225</v>
      </c>
      <c r="D637" s="11">
        <v>1</v>
      </c>
      <c r="N637" s="28" t="s">
        <v>1225</v>
      </c>
      <c r="O637" s="28"/>
      <c r="P637" s="30">
        <v>1</v>
      </c>
    </row>
    <row r="638" spans="1:16">
      <c r="C638" t="s">
        <v>86</v>
      </c>
      <c r="D638" s="11">
        <v>1</v>
      </c>
      <c r="O638" t="s">
        <v>86</v>
      </c>
      <c r="P638" s="11">
        <v>1</v>
      </c>
    </row>
    <row r="639" spans="1:16">
      <c r="B639" t="s">
        <v>1216</v>
      </c>
      <c r="D639" s="11">
        <v>4</v>
      </c>
      <c r="N639" s="28" t="s">
        <v>1216</v>
      </c>
      <c r="O639" s="28"/>
      <c r="P639" s="30">
        <v>4</v>
      </c>
    </row>
    <row r="640" spans="1:16">
      <c r="C640" t="s">
        <v>132</v>
      </c>
      <c r="D640" s="11">
        <v>4</v>
      </c>
      <c r="O640" t="s">
        <v>132</v>
      </c>
      <c r="P640" s="11">
        <v>4</v>
      </c>
    </row>
    <row r="641" spans="2:16">
      <c r="B641" t="s">
        <v>1195</v>
      </c>
      <c r="D641" s="11">
        <v>6</v>
      </c>
      <c r="N641" s="28" t="s">
        <v>1195</v>
      </c>
      <c r="O641" s="28"/>
      <c r="P641" s="30">
        <v>6</v>
      </c>
    </row>
    <row r="642" spans="2:16">
      <c r="C642" t="s">
        <v>90</v>
      </c>
      <c r="D642" s="11">
        <v>6</v>
      </c>
      <c r="O642" t="s">
        <v>90</v>
      </c>
      <c r="P642" s="11">
        <v>6</v>
      </c>
    </row>
    <row r="643" spans="2:16">
      <c r="B643" t="s">
        <v>1234</v>
      </c>
      <c r="D643" s="11">
        <v>1</v>
      </c>
      <c r="N643" s="28" t="s">
        <v>1234</v>
      </c>
      <c r="O643" s="28"/>
      <c r="P643" s="30">
        <v>1</v>
      </c>
    </row>
    <row r="644" spans="2:16">
      <c r="C644" t="s">
        <v>1476</v>
      </c>
      <c r="D644" s="11">
        <v>1</v>
      </c>
      <c r="O644" t="s">
        <v>1476</v>
      </c>
      <c r="P644" s="11">
        <v>1</v>
      </c>
    </row>
    <row r="645" spans="2:16">
      <c r="B645" t="s">
        <v>1191</v>
      </c>
      <c r="D645" s="11">
        <v>3</v>
      </c>
      <c r="N645" s="28" t="s">
        <v>1191</v>
      </c>
      <c r="O645" s="28"/>
      <c r="P645" s="30">
        <v>3</v>
      </c>
    </row>
    <row r="646" spans="2:16">
      <c r="C646" t="s">
        <v>69</v>
      </c>
      <c r="D646" s="11">
        <v>2</v>
      </c>
      <c r="O646" t="s">
        <v>69</v>
      </c>
      <c r="P646" s="11">
        <v>2</v>
      </c>
    </row>
    <row r="647" spans="2:16">
      <c r="C647" t="s">
        <v>129</v>
      </c>
      <c r="D647" s="11">
        <v>1</v>
      </c>
      <c r="O647" t="s">
        <v>129</v>
      </c>
      <c r="P647" s="11">
        <v>1</v>
      </c>
    </row>
    <row r="648" spans="2:16">
      <c r="B648" t="s">
        <v>464</v>
      </c>
      <c r="D648" s="11">
        <v>2</v>
      </c>
      <c r="N648" s="28" t="s">
        <v>464</v>
      </c>
      <c r="O648" s="28"/>
      <c r="P648" s="30">
        <v>2</v>
      </c>
    </row>
    <row r="649" spans="2:16">
      <c r="C649" t="s">
        <v>132</v>
      </c>
      <c r="D649" s="11">
        <v>2</v>
      </c>
      <c r="O649" t="s">
        <v>132</v>
      </c>
      <c r="P649" s="11">
        <v>2</v>
      </c>
    </row>
    <row r="650" spans="2:16">
      <c r="B650" t="s">
        <v>1203</v>
      </c>
      <c r="D650" s="11">
        <v>3</v>
      </c>
      <c r="N650" s="28" t="s">
        <v>1203</v>
      </c>
      <c r="O650" s="28"/>
      <c r="P650" s="30">
        <v>3</v>
      </c>
    </row>
    <row r="651" spans="2:16">
      <c r="C651" t="s">
        <v>90</v>
      </c>
      <c r="D651" s="11">
        <v>1</v>
      </c>
      <c r="O651" t="s">
        <v>90</v>
      </c>
      <c r="P651" s="11">
        <v>1</v>
      </c>
    </row>
    <row r="652" spans="2:16">
      <c r="C652" t="s">
        <v>132</v>
      </c>
      <c r="D652" s="11">
        <v>1</v>
      </c>
      <c r="O652" t="s">
        <v>132</v>
      </c>
      <c r="P652" s="11">
        <v>1</v>
      </c>
    </row>
    <row r="653" spans="2:16">
      <c r="C653" t="s">
        <v>82</v>
      </c>
      <c r="D653" s="11">
        <v>1</v>
      </c>
      <c r="O653" t="s">
        <v>82</v>
      </c>
      <c r="P653" s="11">
        <v>1</v>
      </c>
    </row>
    <row r="654" spans="2:16">
      <c r="B654" t="s">
        <v>1215</v>
      </c>
      <c r="D654" s="11">
        <v>2</v>
      </c>
      <c r="N654" s="28" t="s">
        <v>1215</v>
      </c>
      <c r="O654" s="28"/>
      <c r="P654" s="30">
        <v>2</v>
      </c>
    </row>
    <row r="655" spans="2:16">
      <c r="C655" t="s">
        <v>90</v>
      </c>
      <c r="D655" s="11">
        <v>2</v>
      </c>
      <c r="O655" t="s">
        <v>90</v>
      </c>
      <c r="P655" s="11">
        <v>2</v>
      </c>
    </row>
    <row r="656" spans="2:16">
      <c r="B656" t="s">
        <v>1150</v>
      </c>
      <c r="D656" s="11">
        <v>13</v>
      </c>
      <c r="N656" s="28" t="s">
        <v>1150</v>
      </c>
      <c r="O656" s="28"/>
      <c r="P656" s="30">
        <v>13</v>
      </c>
    </row>
    <row r="657" spans="2:16">
      <c r="C657" t="s">
        <v>74</v>
      </c>
      <c r="D657" s="11">
        <v>6</v>
      </c>
      <c r="O657" t="s">
        <v>74</v>
      </c>
      <c r="P657" s="11">
        <v>6</v>
      </c>
    </row>
    <row r="658" spans="2:16">
      <c r="C658" t="s">
        <v>132</v>
      </c>
      <c r="D658" s="11">
        <v>7</v>
      </c>
      <c r="O658" t="s">
        <v>132</v>
      </c>
      <c r="P658" s="11">
        <v>7</v>
      </c>
    </row>
    <row r="659" spans="2:16">
      <c r="B659" t="s">
        <v>135</v>
      </c>
      <c r="D659" s="11">
        <v>9</v>
      </c>
      <c r="N659" s="28" t="s">
        <v>135</v>
      </c>
      <c r="O659" s="28"/>
      <c r="P659" s="30">
        <v>9</v>
      </c>
    </row>
    <row r="660" spans="2:16">
      <c r="C660" t="s">
        <v>74</v>
      </c>
      <c r="D660" s="11">
        <v>9</v>
      </c>
      <c r="O660" t="s">
        <v>74</v>
      </c>
      <c r="P660" s="11">
        <v>9</v>
      </c>
    </row>
    <row r="661" spans="2:16">
      <c r="B661" t="s">
        <v>445</v>
      </c>
      <c r="D661" s="11">
        <v>4</v>
      </c>
      <c r="N661" s="28" t="s">
        <v>445</v>
      </c>
      <c r="O661" s="28"/>
      <c r="P661" s="30">
        <v>4</v>
      </c>
    </row>
    <row r="662" spans="2:16">
      <c r="C662" t="s">
        <v>132</v>
      </c>
      <c r="D662" s="11">
        <v>1</v>
      </c>
      <c r="O662" t="s">
        <v>132</v>
      </c>
      <c r="P662" s="11">
        <v>1</v>
      </c>
    </row>
    <row r="663" spans="2:16">
      <c r="C663" t="s">
        <v>82</v>
      </c>
      <c r="D663" s="11">
        <v>2</v>
      </c>
      <c r="O663" t="s">
        <v>82</v>
      </c>
      <c r="P663" s="11">
        <v>2</v>
      </c>
    </row>
    <row r="664" spans="2:16">
      <c r="C664" t="s">
        <v>170</v>
      </c>
      <c r="D664" s="11">
        <v>1</v>
      </c>
      <c r="O664" t="s">
        <v>170</v>
      </c>
      <c r="P664" s="11">
        <v>1</v>
      </c>
    </row>
    <row r="665" spans="2:16">
      <c r="B665" t="s">
        <v>1217</v>
      </c>
      <c r="D665" s="11">
        <v>7</v>
      </c>
      <c r="N665" s="28" t="s">
        <v>1217</v>
      </c>
      <c r="O665" s="28"/>
      <c r="P665" s="30">
        <v>7</v>
      </c>
    </row>
    <row r="666" spans="2:16">
      <c r="C666" t="s">
        <v>74</v>
      </c>
      <c r="D666" s="11">
        <v>2</v>
      </c>
      <c r="O666" t="s">
        <v>74</v>
      </c>
      <c r="P666" s="11">
        <v>2</v>
      </c>
    </row>
    <row r="667" spans="2:16">
      <c r="C667" t="s">
        <v>132</v>
      </c>
      <c r="D667" s="11">
        <v>4</v>
      </c>
      <c r="O667" t="s">
        <v>132</v>
      </c>
      <c r="P667" s="11">
        <v>4</v>
      </c>
    </row>
    <row r="668" spans="2:16">
      <c r="C668" t="s">
        <v>367</v>
      </c>
      <c r="D668" s="11">
        <v>1</v>
      </c>
      <c r="O668" t="s">
        <v>367</v>
      </c>
      <c r="P668" s="11">
        <v>1</v>
      </c>
    </row>
    <row r="669" spans="2:16">
      <c r="B669" t="s">
        <v>1701</v>
      </c>
      <c r="D669" s="11">
        <v>2</v>
      </c>
      <c r="N669" s="28" t="s">
        <v>1701</v>
      </c>
      <c r="O669" s="28"/>
      <c r="P669" s="30">
        <v>2</v>
      </c>
    </row>
    <row r="670" spans="2:16">
      <c r="C670" t="s">
        <v>82</v>
      </c>
      <c r="D670" s="11">
        <v>2</v>
      </c>
      <c r="O670" t="s">
        <v>82</v>
      </c>
      <c r="P670" s="11">
        <v>2</v>
      </c>
    </row>
    <row r="671" spans="2:16">
      <c r="B671" t="s">
        <v>1697</v>
      </c>
      <c r="D671" s="11">
        <v>2</v>
      </c>
      <c r="N671" s="28" t="s">
        <v>1697</v>
      </c>
      <c r="O671" s="28"/>
      <c r="P671" s="30">
        <v>2</v>
      </c>
    </row>
    <row r="672" spans="2:16">
      <c r="C672" t="s">
        <v>90</v>
      </c>
      <c r="D672" s="11">
        <v>1</v>
      </c>
      <c r="O672" t="s">
        <v>90</v>
      </c>
      <c r="P672" s="11">
        <v>1</v>
      </c>
    </row>
    <row r="673" spans="1:16">
      <c r="C673" t="s">
        <v>58</v>
      </c>
      <c r="D673" s="11">
        <v>1</v>
      </c>
      <c r="O673" t="s">
        <v>58</v>
      </c>
      <c r="P673" s="11">
        <v>1</v>
      </c>
    </row>
    <row r="674" spans="1:16">
      <c r="B674" t="s">
        <v>1683</v>
      </c>
      <c r="D674" s="11">
        <v>1</v>
      </c>
      <c r="N674" s="28" t="s">
        <v>1683</v>
      </c>
      <c r="O674" s="28"/>
      <c r="P674" s="30">
        <v>1</v>
      </c>
    </row>
    <row r="675" spans="1:16">
      <c r="C675" t="s">
        <v>132</v>
      </c>
      <c r="D675" s="11">
        <v>1</v>
      </c>
      <c r="O675" t="s">
        <v>132</v>
      </c>
      <c r="P675" s="11">
        <v>1</v>
      </c>
    </row>
    <row r="676" spans="1:16">
      <c r="A676" t="s">
        <v>139</v>
      </c>
      <c r="D676" s="11">
        <v>55</v>
      </c>
      <c r="M676" s="27" t="s">
        <v>139</v>
      </c>
      <c r="N676" s="27"/>
      <c r="O676" s="27"/>
      <c r="P676" s="29">
        <v>55</v>
      </c>
    </row>
    <row r="677" spans="1:16">
      <c r="B677" t="s">
        <v>1216</v>
      </c>
      <c r="D677" s="11">
        <v>9</v>
      </c>
      <c r="N677" s="28" t="s">
        <v>1216</v>
      </c>
      <c r="O677" s="28"/>
      <c r="P677" s="30">
        <v>9</v>
      </c>
    </row>
    <row r="678" spans="1:16">
      <c r="C678" t="s">
        <v>90</v>
      </c>
      <c r="D678" s="11">
        <v>4</v>
      </c>
      <c r="O678" t="s">
        <v>90</v>
      </c>
      <c r="P678" s="11">
        <v>4</v>
      </c>
    </row>
    <row r="679" spans="1:16">
      <c r="C679" t="s">
        <v>132</v>
      </c>
      <c r="D679" s="11">
        <v>5</v>
      </c>
      <c r="O679" t="s">
        <v>132</v>
      </c>
      <c r="P679" s="11">
        <v>5</v>
      </c>
    </row>
    <row r="680" spans="1:16">
      <c r="B680" t="s">
        <v>1242</v>
      </c>
      <c r="D680" s="11">
        <v>7</v>
      </c>
      <c r="N680" s="28" t="s">
        <v>1242</v>
      </c>
      <c r="O680" s="28"/>
      <c r="P680" s="30">
        <v>7</v>
      </c>
    </row>
    <row r="681" spans="1:16">
      <c r="C681" t="s">
        <v>47</v>
      </c>
      <c r="D681" s="11">
        <v>7</v>
      </c>
      <c r="O681" t="s">
        <v>47</v>
      </c>
      <c r="P681" s="11">
        <v>7</v>
      </c>
    </row>
    <row r="682" spans="1:16">
      <c r="B682" t="s">
        <v>1234</v>
      </c>
      <c r="D682" s="11">
        <v>2</v>
      </c>
      <c r="N682" s="28" t="s">
        <v>1234</v>
      </c>
      <c r="O682" s="28"/>
      <c r="P682" s="30">
        <v>2</v>
      </c>
    </row>
    <row r="683" spans="1:16">
      <c r="C683" t="s">
        <v>1476</v>
      </c>
      <c r="D683" s="11">
        <v>2</v>
      </c>
      <c r="O683" t="s">
        <v>1476</v>
      </c>
      <c r="P683" s="11">
        <v>2</v>
      </c>
    </row>
    <row r="684" spans="1:16">
      <c r="B684" t="s">
        <v>1191</v>
      </c>
      <c r="D684" s="11">
        <v>3</v>
      </c>
      <c r="N684" s="28" t="s">
        <v>1191</v>
      </c>
      <c r="O684" s="28"/>
      <c r="P684" s="30">
        <v>3</v>
      </c>
    </row>
    <row r="685" spans="1:16">
      <c r="C685" t="s">
        <v>69</v>
      </c>
      <c r="D685" s="11">
        <v>3</v>
      </c>
      <c r="O685" t="s">
        <v>69</v>
      </c>
      <c r="P685" s="11">
        <v>3</v>
      </c>
    </row>
    <row r="686" spans="1:16">
      <c r="B686" t="s">
        <v>1203</v>
      </c>
      <c r="D686" s="11">
        <v>8</v>
      </c>
      <c r="N686" s="28" t="s">
        <v>1203</v>
      </c>
      <c r="O686" s="28"/>
      <c r="P686" s="30">
        <v>8</v>
      </c>
    </row>
    <row r="687" spans="1:16">
      <c r="C687" t="s">
        <v>90</v>
      </c>
      <c r="D687" s="11">
        <v>1</v>
      </c>
      <c r="O687" t="s">
        <v>90</v>
      </c>
      <c r="P687" s="11">
        <v>1</v>
      </c>
    </row>
    <row r="688" spans="1:16">
      <c r="C688" t="s">
        <v>132</v>
      </c>
      <c r="D688" s="11">
        <v>7</v>
      </c>
      <c r="O688" t="s">
        <v>132</v>
      </c>
      <c r="P688" s="11">
        <v>7</v>
      </c>
    </row>
    <row r="689" spans="2:16">
      <c r="B689" t="s">
        <v>1174</v>
      </c>
      <c r="D689" s="11">
        <v>1</v>
      </c>
      <c r="N689" s="28" t="s">
        <v>1174</v>
      </c>
      <c r="O689" s="28"/>
      <c r="P689" s="30">
        <v>1</v>
      </c>
    </row>
    <row r="690" spans="2:16">
      <c r="C690" t="s">
        <v>82</v>
      </c>
      <c r="D690" s="11">
        <v>1</v>
      </c>
      <c r="O690" t="s">
        <v>82</v>
      </c>
      <c r="P690" s="11">
        <v>1</v>
      </c>
    </row>
    <row r="691" spans="2:16">
      <c r="B691" t="s">
        <v>331</v>
      </c>
      <c r="D691" s="11">
        <v>4</v>
      </c>
      <c r="N691" s="28" t="s">
        <v>331</v>
      </c>
      <c r="O691" s="28"/>
      <c r="P691" s="30">
        <v>4</v>
      </c>
    </row>
    <row r="692" spans="2:16">
      <c r="C692" t="s">
        <v>82</v>
      </c>
      <c r="D692" s="11">
        <v>1</v>
      </c>
      <c r="O692" t="s">
        <v>82</v>
      </c>
      <c r="P692" s="11">
        <v>1</v>
      </c>
    </row>
    <row r="693" spans="2:16">
      <c r="C693" t="s">
        <v>170</v>
      </c>
      <c r="D693" s="11">
        <v>3</v>
      </c>
      <c r="O693" t="s">
        <v>170</v>
      </c>
      <c r="P693" s="11">
        <v>3</v>
      </c>
    </row>
    <row r="694" spans="2:16">
      <c r="B694" t="s">
        <v>135</v>
      </c>
      <c r="D694" s="11">
        <v>2</v>
      </c>
      <c r="N694" s="28" t="s">
        <v>135</v>
      </c>
      <c r="O694" s="28"/>
      <c r="P694" s="30">
        <v>2</v>
      </c>
    </row>
    <row r="695" spans="2:16">
      <c r="C695" t="s">
        <v>74</v>
      </c>
      <c r="D695" s="11">
        <v>2</v>
      </c>
      <c r="O695" t="s">
        <v>74</v>
      </c>
      <c r="P695" s="11">
        <v>2</v>
      </c>
    </row>
    <row r="696" spans="2:16">
      <c r="B696" t="s">
        <v>445</v>
      </c>
      <c r="D696" s="11">
        <v>5</v>
      </c>
      <c r="N696" s="28" t="s">
        <v>445</v>
      </c>
      <c r="O696" s="28"/>
      <c r="P696" s="30">
        <v>5</v>
      </c>
    </row>
    <row r="697" spans="2:16">
      <c r="C697" t="s">
        <v>66</v>
      </c>
      <c r="D697" s="11">
        <v>1</v>
      </c>
      <c r="O697" t="s">
        <v>66</v>
      </c>
      <c r="P697" s="11">
        <v>1</v>
      </c>
    </row>
    <row r="698" spans="2:16">
      <c r="C698" t="s">
        <v>414</v>
      </c>
      <c r="D698" s="11">
        <v>3</v>
      </c>
      <c r="O698" t="s">
        <v>414</v>
      </c>
      <c r="P698" s="11">
        <v>3</v>
      </c>
    </row>
    <row r="699" spans="2:16">
      <c r="C699" t="s">
        <v>1476</v>
      </c>
      <c r="D699" s="11">
        <v>1</v>
      </c>
      <c r="O699" t="s">
        <v>1476</v>
      </c>
      <c r="P699" s="11">
        <v>1</v>
      </c>
    </row>
    <row r="700" spans="2:16">
      <c r="B700" t="s">
        <v>1249</v>
      </c>
      <c r="D700" s="11">
        <v>2</v>
      </c>
      <c r="N700" s="28" t="s">
        <v>1249</v>
      </c>
      <c r="O700" s="28"/>
      <c r="P700" s="30">
        <v>2</v>
      </c>
    </row>
    <row r="701" spans="2:16">
      <c r="C701" t="s">
        <v>47</v>
      </c>
      <c r="D701" s="11">
        <v>2</v>
      </c>
      <c r="O701" t="s">
        <v>47</v>
      </c>
      <c r="P701" s="11">
        <v>2</v>
      </c>
    </row>
    <row r="702" spans="2:16">
      <c r="B702" t="s">
        <v>1217</v>
      </c>
      <c r="D702" s="11">
        <v>4</v>
      </c>
      <c r="N702" s="28" t="s">
        <v>1217</v>
      </c>
      <c r="O702" s="28"/>
      <c r="P702" s="30">
        <v>4</v>
      </c>
    </row>
    <row r="703" spans="2:16">
      <c r="C703" t="s">
        <v>367</v>
      </c>
      <c r="D703" s="11">
        <v>4</v>
      </c>
      <c r="O703" t="s">
        <v>367</v>
      </c>
      <c r="P703" s="11">
        <v>4</v>
      </c>
    </row>
    <row r="704" spans="2:16">
      <c r="B704" t="s">
        <v>1256</v>
      </c>
      <c r="D704" s="11">
        <v>1</v>
      </c>
      <c r="N704" s="28" t="s">
        <v>1256</v>
      </c>
      <c r="O704" s="28"/>
      <c r="P704" s="30">
        <v>1</v>
      </c>
    </row>
    <row r="705" spans="1:16">
      <c r="C705" t="s">
        <v>414</v>
      </c>
      <c r="D705" s="11">
        <v>1</v>
      </c>
      <c r="O705" t="s">
        <v>414</v>
      </c>
      <c r="P705" s="11">
        <v>1</v>
      </c>
    </row>
    <row r="706" spans="1:16">
      <c r="B706" t="s">
        <v>1675</v>
      </c>
      <c r="D706" s="11">
        <v>1</v>
      </c>
      <c r="N706" s="28" t="s">
        <v>1675</v>
      </c>
      <c r="O706" s="28"/>
      <c r="P706" s="30">
        <v>1</v>
      </c>
    </row>
    <row r="707" spans="1:16">
      <c r="C707" t="s">
        <v>47</v>
      </c>
      <c r="D707" s="11">
        <v>1</v>
      </c>
      <c r="O707" t="s">
        <v>47</v>
      </c>
      <c r="P707" s="11">
        <v>1</v>
      </c>
    </row>
    <row r="708" spans="1:16">
      <c r="B708" t="s">
        <v>1671</v>
      </c>
      <c r="D708" s="11">
        <v>2</v>
      </c>
      <c r="N708" s="28" t="s">
        <v>1671</v>
      </c>
      <c r="O708" s="28"/>
      <c r="P708" s="30">
        <v>2</v>
      </c>
    </row>
    <row r="709" spans="1:16">
      <c r="C709" t="s">
        <v>47</v>
      </c>
      <c r="D709" s="11">
        <v>2</v>
      </c>
      <c r="O709" t="s">
        <v>47</v>
      </c>
      <c r="P709" s="11">
        <v>2</v>
      </c>
    </row>
    <row r="710" spans="1:16">
      <c r="B710" t="s">
        <v>1405</v>
      </c>
      <c r="D710" s="11">
        <v>2</v>
      </c>
      <c r="N710" s="28" t="s">
        <v>1405</v>
      </c>
      <c r="O710" s="28"/>
      <c r="P710" s="30">
        <v>2</v>
      </c>
    </row>
    <row r="711" spans="1:16">
      <c r="C711" t="s">
        <v>47</v>
      </c>
      <c r="D711" s="11">
        <v>2</v>
      </c>
      <c r="O711" t="s">
        <v>47</v>
      </c>
      <c r="P711" s="11">
        <v>2</v>
      </c>
    </row>
    <row r="712" spans="1:16">
      <c r="B712" t="s">
        <v>1661</v>
      </c>
      <c r="D712" s="11">
        <v>1</v>
      </c>
      <c r="N712" s="28" t="s">
        <v>1661</v>
      </c>
      <c r="O712" s="28"/>
      <c r="P712" s="30">
        <v>1</v>
      </c>
    </row>
    <row r="713" spans="1:16">
      <c r="C713" t="s">
        <v>126</v>
      </c>
      <c r="D713" s="11">
        <v>1</v>
      </c>
      <c r="O713" t="s">
        <v>126</v>
      </c>
      <c r="P713" s="11">
        <v>1</v>
      </c>
    </row>
    <row r="714" spans="1:16">
      <c r="B714" t="s">
        <v>1674</v>
      </c>
      <c r="D714" s="11">
        <v>1</v>
      </c>
      <c r="N714" s="28" t="s">
        <v>1674</v>
      </c>
      <c r="O714" s="28"/>
      <c r="P714" s="30">
        <v>1</v>
      </c>
    </row>
    <row r="715" spans="1:16">
      <c r="C715" t="s">
        <v>414</v>
      </c>
      <c r="D715" s="11">
        <v>1</v>
      </c>
      <c r="O715" t="s">
        <v>414</v>
      </c>
      <c r="P715" s="11">
        <v>1</v>
      </c>
    </row>
    <row r="716" spans="1:16">
      <c r="A716" t="s">
        <v>271</v>
      </c>
      <c r="D716" s="11">
        <v>47</v>
      </c>
      <c r="M716" s="27" t="s">
        <v>271</v>
      </c>
      <c r="N716" s="27"/>
      <c r="O716" s="27"/>
      <c r="P716" s="29">
        <v>47</v>
      </c>
    </row>
    <row r="717" spans="1:16">
      <c r="B717" t="s">
        <v>1193</v>
      </c>
      <c r="D717" s="11">
        <v>8</v>
      </c>
      <c r="N717" s="28" t="s">
        <v>1193</v>
      </c>
      <c r="O717" s="28"/>
      <c r="P717" s="30">
        <v>8</v>
      </c>
    </row>
    <row r="718" spans="1:16">
      <c r="C718" t="s">
        <v>749</v>
      </c>
      <c r="D718" s="11">
        <v>8</v>
      </c>
      <c r="O718" t="s">
        <v>749</v>
      </c>
      <c r="P718" s="11">
        <v>8</v>
      </c>
    </row>
    <row r="719" spans="1:16">
      <c r="B719" t="s">
        <v>1192</v>
      </c>
      <c r="D719" s="11">
        <v>39</v>
      </c>
      <c r="N719" s="28" t="s">
        <v>1192</v>
      </c>
      <c r="O719" s="28"/>
      <c r="P719" s="30">
        <v>39</v>
      </c>
    </row>
    <row r="720" spans="1:16">
      <c r="C720" t="s">
        <v>273</v>
      </c>
      <c r="D720" s="11">
        <v>39</v>
      </c>
      <c r="O720" t="s">
        <v>273</v>
      </c>
      <c r="P720" s="11">
        <v>39</v>
      </c>
    </row>
    <row r="721" spans="1:16">
      <c r="A721" t="s">
        <v>204</v>
      </c>
      <c r="D721" s="11">
        <v>44</v>
      </c>
      <c r="M721" s="27" t="s">
        <v>204</v>
      </c>
      <c r="N721" s="27"/>
      <c r="O721" s="27"/>
      <c r="P721" s="29">
        <v>44</v>
      </c>
    </row>
    <row r="722" spans="1:16">
      <c r="B722" t="s">
        <v>204</v>
      </c>
      <c r="D722" s="11">
        <v>44</v>
      </c>
      <c r="N722" s="28" t="s">
        <v>204</v>
      </c>
      <c r="O722" s="28"/>
      <c r="P722" s="30">
        <v>44</v>
      </c>
    </row>
    <row r="723" spans="1:16">
      <c r="C723" t="s">
        <v>206</v>
      </c>
      <c r="D723" s="11">
        <v>32</v>
      </c>
      <c r="O723" t="s">
        <v>206</v>
      </c>
      <c r="P723" s="11">
        <v>32</v>
      </c>
    </row>
    <row r="724" spans="1:16">
      <c r="C724" t="s">
        <v>211</v>
      </c>
      <c r="D724" s="11">
        <v>6</v>
      </c>
      <c r="O724" t="s">
        <v>211</v>
      </c>
      <c r="P724" s="11">
        <v>6</v>
      </c>
    </row>
    <row r="725" spans="1:16">
      <c r="C725" t="s">
        <v>209</v>
      </c>
      <c r="D725" s="11">
        <v>6</v>
      </c>
      <c r="O725" t="s">
        <v>209</v>
      </c>
      <c r="P725" s="11">
        <v>6</v>
      </c>
    </row>
    <row r="726" spans="1:16">
      <c r="A726" t="s">
        <v>1350</v>
      </c>
      <c r="D726" s="11">
        <v>43</v>
      </c>
      <c r="M726" s="27" t="s">
        <v>1350</v>
      </c>
      <c r="N726" s="27"/>
      <c r="O726" s="27"/>
      <c r="P726" s="29">
        <v>43</v>
      </c>
    </row>
    <row r="727" spans="1:16">
      <c r="B727" t="s">
        <v>1193</v>
      </c>
      <c r="D727" s="11">
        <v>10</v>
      </c>
      <c r="N727" s="28" t="s">
        <v>1193</v>
      </c>
      <c r="O727" s="28"/>
      <c r="P727" s="30">
        <v>10</v>
      </c>
    </row>
    <row r="728" spans="1:16">
      <c r="C728" t="s">
        <v>749</v>
      </c>
      <c r="D728" s="11">
        <v>8</v>
      </c>
      <c r="O728" t="s">
        <v>749</v>
      </c>
      <c r="P728" s="11">
        <v>8</v>
      </c>
    </row>
    <row r="729" spans="1:16">
      <c r="C729" t="s">
        <v>524</v>
      </c>
      <c r="D729" s="11">
        <v>1</v>
      </c>
      <c r="O729" t="s">
        <v>524</v>
      </c>
      <c r="P729" s="11">
        <v>1</v>
      </c>
    </row>
    <row r="730" spans="1:16">
      <c r="C730" t="s">
        <v>113</v>
      </c>
      <c r="D730" s="11">
        <v>1</v>
      </c>
      <c r="O730" t="s">
        <v>113</v>
      </c>
      <c r="P730" s="11">
        <v>1</v>
      </c>
    </row>
    <row r="731" spans="1:16">
      <c r="B731" t="s">
        <v>465</v>
      </c>
      <c r="D731" s="11">
        <v>2</v>
      </c>
      <c r="N731" s="28" t="s">
        <v>465</v>
      </c>
      <c r="O731" s="28"/>
      <c r="P731" s="30">
        <v>2</v>
      </c>
    </row>
    <row r="732" spans="1:16">
      <c r="C732" t="s">
        <v>211</v>
      </c>
      <c r="D732" s="11">
        <v>2</v>
      </c>
      <c r="O732" t="s">
        <v>211</v>
      </c>
      <c r="P732" s="11">
        <v>2</v>
      </c>
    </row>
    <row r="733" spans="1:16">
      <c r="B733" t="s">
        <v>295</v>
      </c>
      <c r="D733" s="11">
        <v>29</v>
      </c>
      <c r="N733" s="28" t="s">
        <v>295</v>
      </c>
      <c r="O733" s="28"/>
      <c r="P733" s="30">
        <v>29</v>
      </c>
    </row>
    <row r="734" spans="1:16">
      <c r="C734" t="s">
        <v>99</v>
      </c>
      <c r="D734" s="11">
        <v>24</v>
      </c>
      <c r="O734" t="s">
        <v>99</v>
      </c>
      <c r="P734" s="11">
        <v>24</v>
      </c>
    </row>
    <row r="735" spans="1:16">
      <c r="C735" t="s">
        <v>436</v>
      </c>
      <c r="D735" s="11">
        <v>4</v>
      </c>
      <c r="O735" t="s">
        <v>436</v>
      </c>
      <c r="P735" s="11">
        <v>4</v>
      </c>
    </row>
    <row r="736" spans="1:16">
      <c r="C736" t="s">
        <v>206</v>
      </c>
      <c r="D736" s="11">
        <v>1</v>
      </c>
      <c r="O736" t="s">
        <v>206</v>
      </c>
      <c r="P736" s="11">
        <v>1</v>
      </c>
    </row>
    <row r="737" spans="1:16">
      <c r="B737" t="s">
        <v>1709</v>
      </c>
      <c r="D737" s="11">
        <v>1</v>
      </c>
      <c r="N737" s="28" t="s">
        <v>1709</v>
      </c>
      <c r="O737" s="28"/>
      <c r="P737" s="30">
        <v>1</v>
      </c>
    </row>
    <row r="738" spans="1:16">
      <c r="C738" t="s">
        <v>7</v>
      </c>
      <c r="D738" s="11">
        <v>1</v>
      </c>
      <c r="O738" t="s">
        <v>7</v>
      </c>
      <c r="P738" s="11">
        <v>1</v>
      </c>
    </row>
    <row r="739" spans="1:16">
      <c r="B739" t="s">
        <v>1686</v>
      </c>
      <c r="D739" s="11">
        <v>1</v>
      </c>
      <c r="N739" s="28" t="s">
        <v>1686</v>
      </c>
      <c r="O739" s="28"/>
      <c r="P739" s="30">
        <v>1</v>
      </c>
    </row>
    <row r="740" spans="1:16">
      <c r="C740" t="s">
        <v>283</v>
      </c>
      <c r="D740" s="11">
        <v>1</v>
      </c>
      <c r="O740" t="s">
        <v>283</v>
      </c>
      <c r="P740" s="11">
        <v>1</v>
      </c>
    </row>
    <row r="741" spans="1:16">
      <c r="A741" t="s">
        <v>464</v>
      </c>
      <c r="D741" s="11">
        <v>38</v>
      </c>
      <c r="M741" s="27" t="s">
        <v>464</v>
      </c>
      <c r="N741" s="27"/>
      <c r="O741" s="27"/>
      <c r="P741" s="29">
        <v>38</v>
      </c>
    </row>
    <row r="742" spans="1:16">
      <c r="B742" t="s">
        <v>464</v>
      </c>
      <c r="D742" s="11">
        <v>5</v>
      </c>
      <c r="N742" s="28" t="s">
        <v>464</v>
      </c>
      <c r="O742" s="28"/>
      <c r="P742" s="30">
        <v>5</v>
      </c>
    </row>
    <row r="743" spans="1:16">
      <c r="C743" t="s">
        <v>215</v>
      </c>
      <c r="D743" s="11">
        <v>5</v>
      </c>
      <c r="O743" t="s">
        <v>215</v>
      </c>
      <c r="P743" s="11">
        <v>5</v>
      </c>
    </row>
    <row r="744" spans="1:16">
      <c r="B744" t="s">
        <v>1202</v>
      </c>
      <c r="D744" s="11">
        <v>33</v>
      </c>
      <c r="N744" s="28" t="s">
        <v>1202</v>
      </c>
      <c r="O744" s="28"/>
      <c r="P744" s="30">
        <v>33</v>
      </c>
    </row>
    <row r="745" spans="1:16">
      <c r="C745" t="s">
        <v>247</v>
      </c>
      <c r="D745" s="11">
        <v>2</v>
      </c>
      <c r="O745" t="s">
        <v>247</v>
      </c>
      <c r="P745" s="11">
        <v>2</v>
      </c>
    </row>
    <row r="746" spans="1:16">
      <c r="C746" t="s">
        <v>215</v>
      </c>
      <c r="D746" s="11">
        <v>9</v>
      </c>
      <c r="O746" t="s">
        <v>215</v>
      </c>
      <c r="P746" s="11">
        <v>9</v>
      </c>
    </row>
    <row r="747" spans="1:16">
      <c r="C747" t="s">
        <v>398</v>
      </c>
      <c r="D747" s="11">
        <v>11</v>
      </c>
      <c r="O747" t="s">
        <v>398</v>
      </c>
      <c r="P747" s="11">
        <v>11</v>
      </c>
    </row>
    <row r="748" spans="1:16">
      <c r="C748" t="s">
        <v>170</v>
      </c>
      <c r="D748" s="11">
        <v>11</v>
      </c>
      <c r="O748" t="s">
        <v>170</v>
      </c>
      <c r="P748" s="11">
        <v>11</v>
      </c>
    </row>
    <row r="749" spans="1:16">
      <c r="A749" t="s">
        <v>357</v>
      </c>
      <c r="D749" s="11">
        <v>36</v>
      </c>
      <c r="M749" s="27" t="s">
        <v>357</v>
      </c>
      <c r="N749" s="27"/>
      <c r="O749" s="27"/>
      <c r="P749" s="29">
        <v>36</v>
      </c>
    </row>
    <row r="750" spans="1:16">
      <c r="B750" t="s">
        <v>615</v>
      </c>
      <c r="D750" s="11">
        <v>2</v>
      </c>
      <c r="N750" s="28" t="s">
        <v>615</v>
      </c>
      <c r="O750" s="28"/>
      <c r="P750" s="30">
        <v>2</v>
      </c>
    </row>
    <row r="751" spans="1:16">
      <c r="C751" t="s">
        <v>191</v>
      </c>
      <c r="D751" s="11">
        <v>2</v>
      </c>
      <c r="O751" t="s">
        <v>191</v>
      </c>
      <c r="P751" s="11">
        <v>2</v>
      </c>
    </row>
    <row r="752" spans="1:16">
      <c r="B752" t="s">
        <v>1219</v>
      </c>
      <c r="D752" s="11">
        <v>2</v>
      </c>
      <c r="N752" s="28" t="s">
        <v>1219</v>
      </c>
      <c r="O752" s="28"/>
      <c r="P752" s="30">
        <v>2</v>
      </c>
    </row>
    <row r="753" spans="2:16">
      <c r="C753" t="s">
        <v>170</v>
      </c>
      <c r="D753" s="11">
        <v>2</v>
      </c>
      <c r="O753" t="s">
        <v>170</v>
      </c>
      <c r="P753" s="11">
        <v>2</v>
      </c>
    </row>
    <row r="754" spans="2:16">
      <c r="B754" t="s">
        <v>1173</v>
      </c>
      <c r="D754" s="11">
        <v>1</v>
      </c>
      <c r="N754" s="28" t="s">
        <v>1173</v>
      </c>
      <c r="O754" s="28"/>
      <c r="P754" s="30">
        <v>1</v>
      </c>
    </row>
    <row r="755" spans="2:16">
      <c r="C755" t="s">
        <v>74</v>
      </c>
      <c r="D755" s="11">
        <v>1</v>
      </c>
      <c r="O755" t="s">
        <v>74</v>
      </c>
      <c r="P755" s="11">
        <v>1</v>
      </c>
    </row>
    <row r="756" spans="2:16">
      <c r="B756" t="s">
        <v>79</v>
      </c>
      <c r="D756" s="11">
        <v>1</v>
      </c>
      <c r="N756" s="28" t="s">
        <v>79</v>
      </c>
      <c r="O756" s="28"/>
      <c r="P756" s="30">
        <v>1</v>
      </c>
    </row>
    <row r="757" spans="2:16">
      <c r="C757" t="s">
        <v>90</v>
      </c>
      <c r="D757" s="11">
        <v>1</v>
      </c>
      <c r="O757" t="s">
        <v>90</v>
      </c>
      <c r="P757" s="11">
        <v>1</v>
      </c>
    </row>
    <row r="758" spans="2:16">
      <c r="B758" t="s">
        <v>1191</v>
      </c>
      <c r="D758" s="11">
        <v>1</v>
      </c>
      <c r="N758" s="28" t="s">
        <v>1191</v>
      </c>
      <c r="O758" s="28"/>
      <c r="P758" s="30">
        <v>1</v>
      </c>
    </row>
    <row r="759" spans="2:16">
      <c r="C759" t="s">
        <v>170</v>
      </c>
      <c r="D759" s="11">
        <v>1</v>
      </c>
      <c r="O759" t="s">
        <v>170</v>
      </c>
      <c r="P759" s="11">
        <v>1</v>
      </c>
    </row>
    <row r="760" spans="2:16">
      <c r="B760" t="s">
        <v>464</v>
      </c>
      <c r="D760" s="11">
        <v>2</v>
      </c>
      <c r="N760" s="28" t="s">
        <v>464</v>
      </c>
      <c r="O760" s="28"/>
      <c r="P760" s="30">
        <v>2</v>
      </c>
    </row>
    <row r="761" spans="2:16">
      <c r="C761" t="s">
        <v>170</v>
      </c>
      <c r="D761" s="11">
        <v>2</v>
      </c>
      <c r="O761" t="s">
        <v>170</v>
      </c>
      <c r="P761" s="11">
        <v>2</v>
      </c>
    </row>
    <row r="762" spans="2:16">
      <c r="B762" t="s">
        <v>1203</v>
      </c>
      <c r="D762" s="11">
        <v>1</v>
      </c>
      <c r="N762" s="28" t="s">
        <v>1203</v>
      </c>
      <c r="O762" s="28"/>
      <c r="P762" s="30">
        <v>1</v>
      </c>
    </row>
    <row r="763" spans="2:16">
      <c r="C763" t="s">
        <v>132</v>
      </c>
      <c r="D763" s="11">
        <v>1</v>
      </c>
      <c r="O763" t="s">
        <v>132</v>
      </c>
      <c r="P763" s="11">
        <v>1</v>
      </c>
    </row>
    <row r="764" spans="2:16">
      <c r="B764" t="s">
        <v>1149</v>
      </c>
      <c r="D764" s="11">
        <v>2</v>
      </c>
      <c r="N764" s="28" t="s">
        <v>1149</v>
      </c>
      <c r="O764" s="28"/>
      <c r="P764" s="30">
        <v>2</v>
      </c>
    </row>
    <row r="765" spans="2:16">
      <c r="C765" t="s">
        <v>90</v>
      </c>
      <c r="D765" s="11">
        <v>1</v>
      </c>
      <c r="O765" t="s">
        <v>90</v>
      </c>
      <c r="P765" s="11">
        <v>1</v>
      </c>
    </row>
    <row r="766" spans="2:16">
      <c r="C766" t="s">
        <v>132</v>
      </c>
      <c r="D766" s="11">
        <v>1</v>
      </c>
      <c r="O766" t="s">
        <v>132</v>
      </c>
      <c r="P766" s="11">
        <v>1</v>
      </c>
    </row>
    <row r="767" spans="2:16">
      <c r="B767" t="s">
        <v>159</v>
      </c>
      <c r="D767" s="11">
        <v>3</v>
      </c>
      <c r="N767" s="28" t="s">
        <v>159</v>
      </c>
      <c r="O767" s="28"/>
      <c r="P767" s="30">
        <v>3</v>
      </c>
    </row>
    <row r="768" spans="2:16">
      <c r="C768" t="s">
        <v>197</v>
      </c>
      <c r="D768" s="11">
        <v>1</v>
      </c>
      <c r="O768" t="s">
        <v>197</v>
      </c>
      <c r="P768" s="11">
        <v>1</v>
      </c>
    </row>
    <row r="769" spans="2:16">
      <c r="C769" t="s">
        <v>170</v>
      </c>
      <c r="D769" s="11">
        <v>2</v>
      </c>
      <c r="O769" t="s">
        <v>170</v>
      </c>
      <c r="P769" s="11">
        <v>2</v>
      </c>
    </row>
    <row r="770" spans="2:16">
      <c r="B770" t="s">
        <v>1226</v>
      </c>
      <c r="D770" s="11">
        <v>1</v>
      </c>
      <c r="N770" s="28" t="s">
        <v>1226</v>
      </c>
      <c r="O770" s="28"/>
      <c r="P770" s="30">
        <v>1</v>
      </c>
    </row>
    <row r="771" spans="2:16">
      <c r="C771" t="s">
        <v>191</v>
      </c>
      <c r="D771" s="11">
        <v>1</v>
      </c>
      <c r="O771" t="s">
        <v>191</v>
      </c>
      <c r="P771" s="11">
        <v>1</v>
      </c>
    </row>
    <row r="772" spans="2:16">
      <c r="B772" t="s">
        <v>1153</v>
      </c>
      <c r="D772" s="11">
        <v>1</v>
      </c>
      <c r="N772" s="28" t="s">
        <v>1153</v>
      </c>
      <c r="O772" s="28"/>
      <c r="P772" s="30">
        <v>1</v>
      </c>
    </row>
    <row r="773" spans="2:16">
      <c r="C773" t="s">
        <v>247</v>
      </c>
      <c r="D773" s="11">
        <v>1</v>
      </c>
      <c r="O773" t="s">
        <v>247</v>
      </c>
      <c r="P773" s="11">
        <v>1</v>
      </c>
    </row>
    <row r="774" spans="2:16">
      <c r="B774" t="s">
        <v>331</v>
      </c>
      <c r="D774" s="11">
        <v>1</v>
      </c>
      <c r="N774" s="28" t="s">
        <v>331</v>
      </c>
      <c r="O774" s="28"/>
      <c r="P774" s="30">
        <v>1</v>
      </c>
    </row>
    <row r="775" spans="2:16">
      <c r="C775" t="s">
        <v>170</v>
      </c>
      <c r="D775" s="11">
        <v>1</v>
      </c>
      <c r="O775" t="s">
        <v>170</v>
      </c>
      <c r="P775" s="11">
        <v>1</v>
      </c>
    </row>
    <row r="776" spans="2:16">
      <c r="B776" t="s">
        <v>1197</v>
      </c>
      <c r="D776" s="11">
        <v>1</v>
      </c>
      <c r="N776" s="28" t="s">
        <v>1197</v>
      </c>
      <c r="O776" s="28"/>
      <c r="P776" s="30">
        <v>1</v>
      </c>
    </row>
    <row r="777" spans="2:16">
      <c r="C777" t="s">
        <v>218</v>
      </c>
      <c r="D777" s="11">
        <v>1</v>
      </c>
      <c r="O777" t="s">
        <v>218</v>
      </c>
      <c r="P777" s="11">
        <v>1</v>
      </c>
    </row>
    <row r="778" spans="2:16">
      <c r="B778" t="s">
        <v>1150</v>
      </c>
      <c r="D778" s="11">
        <v>2</v>
      </c>
      <c r="N778" s="28" t="s">
        <v>1150</v>
      </c>
      <c r="O778" s="28"/>
      <c r="P778" s="30">
        <v>2</v>
      </c>
    </row>
    <row r="779" spans="2:16">
      <c r="C779" t="s">
        <v>218</v>
      </c>
      <c r="D779" s="11">
        <v>2</v>
      </c>
      <c r="O779" t="s">
        <v>218</v>
      </c>
      <c r="P779" s="11">
        <v>2</v>
      </c>
    </row>
    <row r="780" spans="2:16">
      <c r="B780" t="s">
        <v>204</v>
      </c>
      <c r="D780" s="11">
        <v>1</v>
      </c>
      <c r="N780" s="28" t="s">
        <v>204</v>
      </c>
      <c r="O780" s="28"/>
      <c r="P780" s="30">
        <v>1</v>
      </c>
    </row>
    <row r="781" spans="2:16">
      <c r="C781" t="s">
        <v>1333</v>
      </c>
      <c r="D781" s="11">
        <v>1</v>
      </c>
      <c r="O781" t="s">
        <v>1333</v>
      </c>
      <c r="P781" s="11">
        <v>1</v>
      </c>
    </row>
    <row r="782" spans="2:16">
      <c r="B782" t="s">
        <v>364</v>
      </c>
      <c r="D782" s="11">
        <v>4</v>
      </c>
      <c r="N782" s="28" t="s">
        <v>364</v>
      </c>
      <c r="O782" s="28"/>
      <c r="P782" s="30">
        <v>4</v>
      </c>
    </row>
    <row r="783" spans="2:16">
      <c r="C783" t="s">
        <v>86</v>
      </c>
      <c r="D783" s="11">
        <v>2</v>
      </c>
      <c r="O783" t="s">
        <v>86</v>
      </c>
      <c r="P783" s="11">
        <v>2</v>
      </c>
    </row>
    <row r="784" spans="2:16">
      <c r="C784" t="s">
        <v>170</v>
      </c>
      <c r="D784" s="11">
        <v>2</v>
      </c>
      <c r="O784" t="s">
        <v>170</v>
      </c>
      <c r="P784" s="11">
        <v>2</v>
      </c>
    </row>
    <row r="785" spans="1:16">
      <c r="B785" t="s">
        <v>394</v>
      </c>
      <c r="D785" s="11">
        <v>4</v>
      </c>
      <c r="N785" s="28" t="s">
        <v>394</v>
      </c>
      <c r="O785" s="28"/>
      <c r="P785" s="30">
        <v>4</v>
      </c>
    </row>
    <row r="786" spans="1:16">
      <c r="C786" t="s">
        <v>86</v>
      </c>
      <c r="D786" s="11">
        <v>2</v>
      </c>
      <c r="O786" t="s">
        <v>86</v>
      </c>
      <c r="P786" s="11">
        <v>2</v>
      </c>
    </row>
    <row r="787" spans="1:16">
      <c r="C787" t="s">
        <v>170</v>
      </c>
      <c r="D787" s="11">
        <v>2</v>
      </c>
      <c r="O787" t="s">
        <v>170</v>
      </c>
      <c r="P787" s="11">
        <v>2</v>
      </c>
    </row>
    <row r="788" spans="1:16">
      <c r="B788" t="s">
        <v>1661</v>
      </c>
      <c r="D788" s="11">
        <v>1</v>
      </c>
      <c r="N788" s="28" t="s">
        <v>1661</v>
      </c>
      <c r="O788" s="28"/>
      <c r="P788" s="30">
        <v>1</v>
      </c>
    </row>
    <row r="789" spans="1:16">
      <c r="C789" t="s">
        <v>90</v>
      </c>
      <c r="D789" s="11">
        <v>1</v>
      </c>
      <c r="O789" t="s">
        <v>90</v>
      </c>
      <c r="P789" s="11">
        <v>1</v>
      </c>
    </row>
    <row r="790" spans="1:16">
      <c r="B790" t="s">
        <v>1659</v>
      </c>
      <c r="D790" s="11">
        <v>1</v>
      </c>
      <c r="N790" s="28" t="s">
        <v>1659</v>
      </c>
      <c r="O790" s="28"/>
      <c r="P790" s="30">
        <v>1</v>
      </c>
    </row>
    <row r="791" spans="1:16">
      <c r="C791" t="s">
        <v>90</v>
      </c>
      <c r="D791" s="11">
        <v>1</v>
      </c>
      <c r="O791" t="s">
        <v>90</v>
      </c>
      <c r="P791" s="11">
        <v>1</v>
      </c>
    </row>
    <row r="792" spans="1:16">
      <c r="B792" t="s">
        <v>1694</v>
      </c>
      <c r="D792" s="11">
        <v>1</v>
      </c>
      <c r="N792" s="28" t="s">
        <v>1694</v>
      </c>
      <c r="O792" s="28"/>
      <c r="P792" s="30">
        <v>1</v>
      </c>
    </row>
    <row r="793" spans="1:16">
      <c r="C793" t="s">
        <v>197</v>
      </c>
      <c r="D793" s="11">
        <v>1</v>
      </c>
      <c r="O793" t="s">
        <v>197</v>
      </c>
      <c r="P793" s="11">
        <v>1</v>
      </c>
    </row>
    <row r="794" spans="1:16">
      <c r="B794" t="s">
        <v>1660</v>
      </c>
      <c r="D794" s="11">
        <v>2</v>
      </c>
      <c r="N794" s="28" t="s">
        <v>1660</v>
      </c>
      <c r="O794" s="28"/>
      <c r="P794" s="30">
        <v>2</v>
      </c>
    </row>
    <row r="795" spans="1:16">
      <c r="C795" t="s">
        <v>170</v>
      </c>
      <c r="D795" s="11">
        <v>2</v>
      </c>
      <c r="O795" t="s">
        <v>170</v>
      </c>
      <c r="P795" s="11">
        <v>2</v>
      </c>
    </row>
    <row r="796" spans="1:16">
      <c r="B796" t="s">
        <v>1690</v>
      </c>
      <c r="D796" s="11">
        <v>1</v>
      </c>
      <c r="N796" s="28" t="s">
        <v>1690</v>
      </c>
      <c r="O796" s="28"/>
      <c r="P796" s="30">
        <v>1</v>
      </c>
    </row>
    <row r="797" spans="1:16">
      <c r="C797" t="s">
        <v>170</v>
      </c>
      <c r="D797" s="11">
        <v>1</v>
      </c>
      <c r="O797" t="s">
        <v>170</v>
      </c>
      <c r="P797" s="11">
        <v>1</v>
      </c>
    </row>
    <row r="798" spans="1:16">
      <c r="A798" t="s">
        <v>301</v>
      </c>
      <c r="D798" s="11">
        <v>35</v>
      </c>
      <c r="M798" s="27" t="s">
        <v>301</v>
      </c>
      <c r="N798" s="27"/>
      <c r="O798" s="27"/>
      <c r="P798" s="29">
        <v>35</v>
      </c>
    </row>
    <row r="799" spans="1:16">
      <c r="B799" t="s">
        <v>286</v>
      </c>
      <c r="D799" s="11">
        <v>2</v>
      </c>
      <c r="N799" s="28" t="s">
        <v>286</v>
      </c>
      <c r="O799" s="28"/>
      <c r="P799" s="30">
        <v>2</v>
      </c>
    </row>
    <row r="800" spans="1:16">
      <c r="C800" t="s">
        <v>82</v>
      </c>
      <c r="D800" s="11">
        <v>2</v>
      </c>
      <c r="O800" t="s">
        <v>82</v>
      </c>
      <c r="P800" s="11">
        <v>2</v>
      </c>
    </row>
    <row r="801" spans="2:16">
      <c r="B801" t="s">
        <v>615</v>
      </c>
      <c r="D801" s="11">
        <v>4</v>
      </c>
      <c r="N801" s="28" t="s">
        <v>615</v>
      </c>
      <c r="O801" s="28"/>
      <c r="P801" s="30">
        <v>4</v>
      </c>
    </row>
    <row r="802" spans="2:16">
      <c r="C802" t="s">
        <v>47</v>
      </c>
      <c r="D802" s="11">
        <v>2</v>
      </c>
      <c r="O802" t="s">
        <v>47</v>
      </c>
      <c r="P802" s="11">
        <v>2</v>
      </c>
    </row>
    <row r="803" spans="2:16">
      <c r="C803" t="s">
        <v>191</v>
      </c>
      <c r="D803" s="11">
        <v>2</v>
      </c>
      <c r="O803" t="s">
        <v>191</v>
      </c>
      <c r="P803" s="11">
        <v>2</v>
      </c>
    </row>
    <row r="804" spans="2:16">
      <c r="B804" t="s">
        <v>1221</v>
      </c>
      <c r="D804" s="11">
        <v>1</v>
      </c>
      <c r="N804" s="28" t="s">
        <v>1221</v>
      </c>
      <c r="O804" s="28"/>
      <c r="P804" s="30">
        <v>1</v>
      </c>
    </row>
    <row r="805" spans="2:16">
      <c r="C805" t="s">
        <v>50</v>
      </c>
      <c r="D805" s="11">
        <v>1</v>
      </c>
      <c r="O805" t="s">
        <v>50</v>
      </c>
      <c r="P805" s="11">
        <v>1</v>
      </c>
    </row>
    <row r="806" spans="2:16">
      <c r="B806" t="s">
        <v>1228</v>
      </c>
      <c r="D806" s="11">
        <v>3</v>
      </c>
      <c r="N806" s="28" t="s">
        <v>1228</v>
      </c>
      <c r="O806" s="28"/>
      <c r="P806" s="30">
        <v>3</v>
      </c>
    </row>
    <row r="807" spans="2:16">
      <c r="C807" t="s">
        <v>47</v>
      </c>
      <c r="D807" s="11">
        <v>3</v>
      </c>
      <c r="O807" t="s">
        <v>47</v>
      </c>
      <c r="P807" s="11">
        <v>3</v>
      </c>
    </row>
    <row r="808" spans="2:16">
      <c r="B808" t="s">
        <v>1244</v>
      </c>
      <c r="D808" s="11">
        <v>1</v>
      </c>
      <c r="N808" s="28" t="s">
        <v>1244</v>
      </c>
      <c r="O808" s="28"/>
      <c r="P808" s="30">
        <v>1</v>
      </c>
    </row>
    <row r="809" spans="2:16">
      <c r="C809" t="s">
        <v>47</v>
      </c>
      <c r="D809" s="11">
        <v>1</v>
      </c>
      <c r="O809" t="s">
        <v>47</v>
      </c>
      <c r="P809" s="11">
        <v>1</v>
      </c>
    </row>
    <row r="810" spans="2:16">
      <c r="B810" t="s">
        <v>1260</v>
      </c>
      <c r="D810" s="11">
        <v>1</v>
      </c>
      <c r="N810" s="28" t="s">
        <v>1260</v>
      </c>
      <c r="O810" s="28"/>
      <c r="P810" s="30">
        <v>1</v>
      </c>
    </row>
    <row r="811" spans="2:16">
      <c r="C811" t="s">
        <v>50</v>
      </c>
      <c r="D811" s="11">
        <v>1</v>
      </c>
      <c r="O811" t="s">
        <v>50</v>
      </c>
      <c r="P811" s="11">
        <v>1</v>
      </c>
    </row>
    <row r="812" spans="2:16">
      <c r="B812" t="s">
        <v>45</v>
      </c>
      <c r="D812" s="11">
        <v>3</v>
      </c>
      <c r="N812" s="28" t="s">
        <v>45</v>
      </c>
      <c r="O812" s="28"/>
      <c r="P812" s="30">
        <v>3</v>
      </c>
    </row>
    <row r="813" spans="2:16">
      <c r="C813" t="s">
        <v>47</v>
      </c>
      <c r="D813" s="11">
        <v>3</v>
      </c>
      <c r="O813" t="s">
        <v>47</v>
      </c>
      <c r="P813" s="11">
        <v>3</v>
      </c>
    </row>
    <row r="814" spans="2:16">
      <c r="B814" t="s">
        <v>1192</v>
      </c>
      <c r="D814" s="11">
        <v>7</v>
      </c>
      <c r="N814" s="28" t="s">
        <v>1192</v>
      </c>
      <c r="O814" s="28"/>
      <c r="P814" s="30">
        <v>7</v>
      </c>
    </row>
    <row r="815" spans="2:16">
      <c r="C815" t="s">
        <v>99</v>
      </c>
      <c r="D815" s="11">
        <v>5</v>
      </c>
      <c r="O815" t="s">
        <v>99</v>
      </c>
      <c r="P815" s="11">
        <v>5</v>
      </c>
    </row>
    <row r="816" spans="2:16">
      <c r="C816" t="s">
        <v>240</v>
      </c>
      <c r="D816" s="11">
        <v>1</v>
      </c>
      <c r="O816" t="s">
        <v>240</v>
      </c>
      <c r="P816" s="11">
        <v>1</v>
      </c>
    </row>
    <row r="817" spans="2:16">
      <c r="C817" t="s">
        <v>1502</v>
      </c>
      <c r="D817" s="11">
        <v>1</v>
      </c>
      <c r="O817" t="s">
        <v>1502</v>
      </c>
      <c r="P817" s="11">
        <v>1</v>
      </c>
    </row>
    <row r="818" spans="2:16">
      <c r="B818" t="s">
        <v>1252</v>
      </c>
      <c r="D818" s="11">
        <v>3</v>
      </c>
      <c r="N818" s="28" t="s">
        <v>1252</v>
      </c>
      <c r="O818" s="28"/>
      <c r="P818" s="30">
        <v>3</v>
      </c>
    </row>
    <row r="819" spans="2:16">
      <c r="C819" t="s">
        <v>47</v>
      </c>
      <c r="D819" s="11">
        <v>1</v>
      </c>
      <c r="O819" t="s">
        <v>47</v>
      </c>
      <c r="P819" s="11">
        <v>1</v>
      </c>
    </row>
    <row r="820" spans="2:16">
      <c r="C820" t="s">
        <v>170</v>
      </c>
      <c r="D820" s="11">
        <v>2</v>
      </c>
      <c r="O820" t="s">
        <v>170</v>
      </c>
      <c r="P820" s="11">
        <v>2</v>
      </c>
    </row>
    <row r="821" spans="2:16">
      <c r="B821" t="s">
        <v>1224</v>
      </c>
      <c r="D821" s="11">
        <v>4</v>
      </c>
      <c r="N821" s="28" t="s">
        <v>1224</v>
      </c>
      <c r="O821" s="28"/>
      <c r="P821" s="30">
        <v>4</v>
      </c>
    </row>
    <row r="822" spans="2:16">
      <c r="C822" t="s">
        <v>215</v>
      </c>
      <c r="D822" s="11">
        <v>2</v>
      </c>
      <c r="O822" t="s">
        <v>215</v>
      </c>
      <c r="P822" s="11">
        <v>2</v>
      </c>
    </row>
    <row r="823" spans="2:16">
      <c r="C823" t="s">
        <v>47</v>
      </c>
      <c r="D823" s="11">
        <v>1</v>
      </c>
      <c r="O823" t="s">
        <v>47</v>
      </c>
      <c r="P823" s="11">
        <v>1</v>
      </c>
    </row>
    <row r="824" spans="2:16">
      <c r="C824" t="s">
        <v>191</v>
      </c>
      <c r="D824" s="11">
        <v>1</v>
      </c>
      <c r="O824" t="s">
        <v>191</v>
      </c>
      <c r="P824" s="11">
        <v>1</v>
      </c>
    </row>
    <row r="825" spans="2:16">
      <c r="B825" t="s">
        <v>116</v>
      </c>
      <c r="D825" s="11">
        <v>1</v>
      </c>
      <c r="N825" s="28" t="s">
        <v>116</v>
      </c>
      <c r="O825" s="28"/>
      <c r="P825" s="30">
        <v>1</v>
      </c>
    </row>
    <row r="826" spans="2:16">
      <c r="C826" t="s">
        <v>120</v>
      </c>
      <c r="D826" s="11">
        <v>1</v>
      </c>
      <c r="O826" t="s">
        <v>120</v>
      </c>
      <c r="P826" s="11">
        <v>1</v>
      </c>
    </row>
    <row r="827" spans="2:16">
      <c r="B827" t="s">
        <v>1217</v>
      </c>
      <c r="D827" s="11">
        <v>2</v>
      </c>
      <c r="N827" s="28" t="s">
        <v>1217</v>
      </c>
      <c r="O827" s="28"/>
      <c r="P827" s="30">
        <v>2</v>
      </c>
    </row>
    <row r="828" spans="2:16">
      <c r="C828" t="s">
        <v>170</v>
      </c>
      <c r="D828" s="11">
        <v>1</v>
      </c>
      <c r="O828" t="s">
        <v>170</v>
      </c>
      <c r="P828" s="11">
        <v>1</v>
      </c>
    </row>
    <row r="829" spans="2:16">
      <c r="C829" t="s">
        <v>531</v>
      </c>
      <c r="D829" s="11">
        <v>1</v>
      </c>
      <c r="O829" t="s">
        <v>531</v>
      </c>
      <c r="P829" s="11">
        <v>1</v>
      </c>
    </row>
    <row r="830" spans="2:16">
      <c r="B830" t="s">
        <v>295</v>
      </c>
      <c r="D830" s="11">
        <v>1</v>
      </c>
      <c r="N830" s="28" t="s">
        <v>295</v>
      </c>
      <c r="O830" s="28"/>
      <c r="P830" s="30">
        <v>1</v>
      </c>
    </row>
    <row r="831" spans="2:16">
      <c r="C831" t="s">
        <v>99</v>
      </c>
      <c r="D831" s="11">
        <v>1</v>
      </c>
      <c r="O831" t="s">
        <v>99</v>
      </c>
      <c r="P831" s="11">
        <v>1</v>
      </c>
    </row>
    <row r="832" spans="2:16">
      <c r="B832" t="s">
        <v>1167</v>
      </c>
      <c r="D832" s="11">
        <v>2</v>
      </c>
      <c r="N832" s="28" t="s">
        <v>1167</v>
      </c>
      <c r="O832" s="28"/>
      <c r="P832" s="30">
        <v>2</v>
      </c>
    </row>
    <row r="833" spans="1:16">
      <c r="C833" t="s">
        <v>247</v>
      </c>
      <c r="D833" s="11">
        <v>1</v>
      </c>
      <c r="O833" t="s">
        <v>247</v>
      </c>
      <c r="P833" s="11">
        <v>1</v>
      </c>
    </row>
    <row r="834" spans="1:16">
      <c r="C834" t="s">
        <v>215</v>
      </c>
      <c r="D834" s="11">
        <v>1</v>
      </c>
      <c r="O834" t="s">
        <v>215</v>
      </c>
      <c r="P834" s="11">
        <v>1</v>
      </c>
    </row>
    <row r="835" spans="1:16">
      <c r="A835" t="s">
        <v>1218</v>
      </c>
      <c r="D835" s="11">
        <v>30</v>
      </c>
      <c r="M835" s="27" t="s">
        <v>1218</v>
      </c>
      <c r="N835" s="27"/>
      <c r="O835" s="27"/>
      <c r="P835" s="29">
        <v>30</v>
      </c>
    </row>
    <row r="836" spans="1:16">
      <c r="B836" t="s">
        <v>1218</v>
      </c>
      <c r="D836" s="11">
        <v>30</v>
      </c>
      <c r="N836" s="28" t="s">
        <v>1218</v>
      </c>
      <c r="O836" s="28"/>
      <c r="P836" s="30">
        <v>30</v>
      </c>
    </row>
    <row r="837" spans="1:16">
      <c r="C837" t="s">
        <v>323</v>
      </c>
      <c r="D837" s="11">
        <v>22</v>
      </c>
      <c r="O837" t="s">
        <v>323</v>
      </c>
      <c r="P837" s="11">
        <v>22</v>
      </c>
    </row>
    <row r="838" spans="1:16">
      <c r="C838" t="s">
        <v>191</v>
      </c>
      <c r="D838" s="11">
        <v>8</v>
      </c>
      <c r="O838" t="s">
        <v>191</v>
      </c>
      <c r="P838" s="11">
        <v>8</v>
      </c>
    </row>
    <row r="839" spans="1:16">
      <c r="A839" t="s">
        <v>1405</v>
      </c>
      <c r="D839" s="11">
        <v>29</v>
      </c>
      <c r="M839" s="27" t="s">
        <v>1405</v>
      </c>
      <c r="N839" s="27"/>
      <c r="O839" s="27"/>
      <c r="P839" s="29">
        <v>29</v>
      </c>
    </row>
    <row r="840" spans="1:16">
      <c r="B840" t="s">
        <v>1221</v>
      </c>
      <c r="D840" s="11">
        <v>1</v>
      </c>
      <c r="N840" s="28" t="s">
        <v>1221</v>
      </c>
      <c r="O840" s="28"/>
      <c r="P840" s="30">
        <v>1</v>
      </c>
    </row>
    <row r="841" spans="1:16">
      <c r="C841" t="s">
        <v>50</v>
      </c>
      <c r="D841" s="11">
        <v>1</v>
      </c>
      <c r="O841" t="s">
        <v>50</v>
      </c>
      <c r="P841" s="11">
        <v>1</v>
      </c>
    </row>
    <row r="842" spans="1:16">
      <c r="B842" t="s">
        <v>1405</v>
      </c>
      <c r="D842" s="11">
        <v>28</v>
      </c>
      <c r="N842" s="28" t="s">
        <v>1405</v>
      </c>
      <c r="O842" s="28"/>
      <c r="P842" s="30">
        <v>28</v>
      </c>
    </row>
    <row r="843" spans="1:16">
      <c r="C843" t="s">
        <v>47</v>
      </c>
      <c r="D843" s="11">
        <v>28</v>
      </c>
      <c r="O843" t="s">
        <v>47</v>
      </c>
      <c r="P843" s="11">
        <v>28</v>
      </c>
    </row>
    <row r="844" spans="1:16">
      <c r="A844" t="s">
        <v>529</v>
      </c>
      <c r="D844" s="11">
        <v>27</v>
      </c>
      <c r="M844" s="27" t="s">
        <v>529</v>
      </c>
      <c r="N844" s="27"/>
      <c r="O844" s="27"/>
      <c r="P844" s="29">
        <v>27</v>
      </c>
    </row>
    <row r="845" spans="1:16">
      <c r="B845" t="s">
        <v>1150</v>
      </c>
      <c r="D845" s="11">
        <v>4</v>
      </c>
      <c r="N845" s="28" t="s">
        <v>1150</v>
      </c>
      <c r="O845" s="28"/>
      <c r="P845" s="30">
        <v>4</v>
      </c>
    </row>
    <row r="846" spans="1:16">
      <c r="C846" t="s">
        <v>352</v>
      </c>
      <c r="D846" s="11">
        <v>1</v>
      </c>
      <c r="O846" t="s">
        <v>352</v>
      </c>
      <c r="P846" s="11">
        <v>1</v>
      </c>
    </row>
    <row r="847" spans="1:16">
      <c r="C847" t="s">
        <v>888</v>
      </c>
      <c r="D847" s="11">
        <v>1</v>
      </c>
      <c r="O847" t="s">
        <v>888</v>
      </c>
      <c r="P847" s="11">
        <v>1</v>
      </c>
    </row>
    <row r="848" spans="1:16">
      <c r="C848" t="s">
        <v>1031</v>
      </c>
      <c r="D848" s="11">
        <v>2</v>
      </c>
      <c r="O848" t="s">
        <v>1031</v>
      </c>
      <c r="P848" s="11">
        <v>2</v>
      </c>
    </row>
    <row r="849" spans="1:16">
      <c r="B849" t="s">
        <v>1237</v>
      </c>
      <c r="D849" s="11">
        <v>6</v>
      </c>
      <c r="N849" s="28" t="s">
        <v>1237</v>
      </c>
      <c r="O849" s="28"/>
      <c r="P849" s="30">
        <v>6</v>
      </c>
    </row>
    <row r="850" spans="1:16">
      <c r="C850" t="s">
        <v>182</v>
      </c>
      <c r="D850" s="11">
        <v>6</v>
      </c>
      <c r="O850" t="s">
        <v>182</v>
      </c>
      <c r="P850" s="11">
        <v>6</v>
      </c>
    </row>
    <row r="851" spans="1:16">
      <c r="B851" t="s">
        <v>1236</v>
      </c>
      <c r="D851" s="11">
        <v>17</v>
      </c>
      <c r="N851" s="28" t="s">
        <v>1236</v>
      </c>
      <c r="O851" s="28"/>
      <c r="P851" s="30">
        <v>17</v>
      </c>
    </row>
    <row r="852" spans="1:16">
      <c r="C852" t="s">
        <v>855</v>
      </c>
      <c r="D852" s="11">
        <v>1</v>
      </c>
      <c r="O852" t="s">
        <v>855</v>
      </c>
      <c r="P852" s="11">
        <v>1</v>
      </c>
    </row>
    <row r="853" spans="1:16">
      <c r="C853" t="s">
        <v>170</v>
      </c>
      <c r="D853" s="11">
        <v>11</v>
      </c>
      <c r="O853" t="s">
        <v>170</v>
      </c>
      <c r="P853" s="11">
        <v>11</v>
      </c>
    </row>
    <row r="854" spans="1:16">
      <c r="C854" t="s">
        <v>531</v>
      </c>
      <c r="D854" s="11">
        <v>5</v>
      </c>
      <c r="O854" t="s">
        <v>531</v>
      </c>
      <c r="P854" s="11">
        <v>5</v>
      </c>
    </row>
    <row r="855" spans="1:16">
      <c r="A855" t="s">
        <v>473</v>
      </c>
      <c r="D855" s="11">
        <v>24</v>
      </c>
      <c r="M855" s="27" t="s">
        <v>473</v>
      </c>
      <c r="N855" s="27"/>
      <c r="O855" s="27"/>
      <c r="P855" s="29">
        <v>24</v>
      </c>
    </row>
    <row r="856" spans="1:16">
      <c r="B856" t="s">
        <v>79</v>
      </c>
      <c r="D856" s="11">
        <v>3</v>
      </c>
      <c r="N856" s="28" t="s">
        <v>79</v>
      </c>
      <c r="O856" s="28"/>
      <c r="P856" s="30">
        <v>3</v>
      </c>
    </row>
    <row r="857" spans="1:16">
      <c r="C857" t="s">
        <v>90</v>
      </c>
      <c r="D857" s="11">
        <v>1</v>
      </c>
      <c r="O857" t="s">
        <v>90</v>
      </c>
      <c r="P857" s="11">
        <v>1</v>
      </c>
    </row>
    <row r="858" spans="1:16">
      <c r="C858" t="s">
        <v>82</v>
      </c>
      <c r="D858" s="11">
        <v>1</v>
      </c>
      <c r="O858" t="s">
        <v>82</v>
      </c>
      <c r="P858" s="11">
        <v>1</v>
      </c>
    </row>
    <row r="859" spans="1:16">
      <c r="C859" t="s">
        <v>1399</v>
      </c>
      <c r="D859" s="11">
        <v>1</v>
      </c>
      <c r="O859" t="s">
        <v>1399</v>
      </c>
      <c r="P859" s="11">
        <v>1</v>
      </c>
    </row>
    <row r="860" spans="1:16">
      <c r="B860" t="s">
        <v>1166</v>
      </c>
      <c r="D860" s="11">
        <v>1</v>
      </c>
      <c r="N860" s="28" t="s">
        <v>1166</v>
      </c>
      <c r="O860" s="28"/>
      <c r="P860" s="30">
        <v>1</v>
      </c>
    </row>
    <row r="861" spans="1:16">
      <c r="C861" t="s">
        <v>367</v>
      </c>
      <c r="D861" s="11">
        <v>1</v>
      </c>
      <c r="O861" t="s">
        <v>367</v>
      </c>
      <c r="P861" s="11">
        <v>1</v>
      </c>
    </row>
    <row r="862" spans="1:16">
      <c r="B862" t="s">
        <v>1150</v>
      </c>
      <c r="D862" s="11">
        <v>2</v>
      </c>
      <c r="N862" s="28" t="s">
        <v>1150</v>
      </c>
      <c r="O862" s="28"/>
      <c r="P862" s="30">
        <v>2</v>
      </c>
    </row>
    <row r="863" spans="1:16">
      <c r="C863" t="s">
        <v>478</v>
      </c>
      <c r="D863" s="11">
        <v>2</v>
      </c>
      <c r="O863" t="s">
        <v>478</v>
      </c>
      <c r="P863" s="11">
        <v>2</v>
      </c>
    </row>
    <row r="864" spans="1:16">
      <c r="B864" t="s">
        <v>319</v>
      </c>
      <c r="D864" s="11">
        <v>2</v>
      </c>
      <c r="N864" s="28" t="s">
        <v>319</v>
      </c>
      <c r="O864" s="28"/>
      <c r="P864" s="30">
        <v>2</v>
      </c>
    </row>
    <row r="865" spans="1:16">
      <c r="C865" t="s">
        <v>86</v>
      </c>
      <c r="D865" s="11">
        <v>2</v>
      </c>
      <c r="O865" t="s">
        <v>86</v>
      </c>
      <c r="P865" s="11">
        <v>2</v>
      </c>
    </row>
    <row r="866" spans="1:16">
      <c r="B866" t="s">
        <v>445</v>
      </c>
      <c r="D866" s="11">
        <v>4</v>
      </c>
      <c r="N866" s="28" t="s">
        <v>445</v>
      </c>
      <c r="O866" s="28"/>
      <c r="P866" s="30">
        <v>4</v>
      </c>
    </row>
    <row r="867" spans="1:16">
      <c r="C867" t="s">
        <v>367</v>
      </c>
      <c r="D867" s="11">
        <v>1</v>
      </c>
      <c r="O867" t="s">
        <v>367</v>
      </c>
      <c r="P867" s="11">
        <v>1</v>
      </c>
    </row>
    <row r="868" spans="1:16">
      <c r="C868" t="s">
        <v>170</v>
      </c>
      <c r="D868" s="11">
        <v>3</v>
      </c>
      <c r="O868" t="s">
        <v>170</v>
      </c>
      <c r="P868" s="11">
        <v>3</v>
      </c>
    </row>
    <row r="869" spans="1:16">
      <c r="B869" t="s">
        <v>1201</v>
      </c>
      <c r="D869" s="11">
        <v>5</v>
      </c>
      <c r="N869" s="28" t="s">
        <v>1201</v>
      </c>
      <c r="O869" s="28"/>
      <c r="P869" s="30">
        <v>5</v>
      </c>
    </row>
    <row r="870" spans="1:16">
      <c r="C870" t="s">
        <v>414</v>
      </c>
      <c r="D870" s="11">
        <v>5</v>
      </c>
      <c r="O870" t="s">
        <v>414</v>
      </c>
      <c r="P870" s="11">
        <v>5</v>
      </c>
    </row>
    <row r="871" spans="1:16">
      <c r="B871" t="s">
        <v>1692</v>
      </c>
      <c r="D871" s="11">
        <v>1</v>
      </c>
      <c r="N871" s="28" t="s">
        <v>1692</v>
      </c>
      <c r="O871" s="28"/>
      <c r="P871" s="30">
        <v>1</v>
      </c>
    </row>
    <row r="872" spans="1:16">
      <c r="C872" t="s">
        <v>90</v>
      </c>
      <c r="D872" s="11">
        <v>1</v>
      </c>
      <c r="O872" t="s">
        <v>90</v>
      </c>
      <c r="P872" s="11">
        <v>1</v>
      </c>
    </row>
    <row r="873" spans="1:16">
      <c r="B873" t="s">
        <v>357</v>
      </c>
      <c r="D873" s="11">
        <v>3</v>
      </c>
      <c r="N873" s="28" t="s">
        <v>357</v>
      </c>
      <c r="O873" s="28"/>
      <c r="P873" s="30">
        <v>3</v>
      </c>
    </row>
    <row r="874" spans="1:16">
      <c r="C874" t="s">
        <v>191</v>
      </c>
      <c r="D874" s="11">
        <v>3</v>
      </c>
      <c r="O874" t="s">
        <v>191</v>
      </c>
      <c r="P874" s="11">
        <v>3</v>
      </c>
    </row>
    <row r="875" spans="1:16">
      <c r="B875" t="s">
        <v>1672</v>
      </c>
      <c r="D875" s="11">
        <v>3</v>
      </c>
      <c r="N875" s="28" t="s">
        <v>1672</v>
      </c>
      <c r="O875" s="28"/>
      <c r="P875" s="30">
        <v>3</v>
      </c>
    </row>
    <row r="876" spans="1:16">
      <c r="C876" t="s">
        <v>47</v>
      </c>
      <c r="D876" s="11">
        <v>3</v>
      </c>
      <c r="O876" t="s">
        <v>47</v>
      </c>
      <c r="P876" s="11">
        <v>3</v>
      </c>
    </row>
    <row r="877" spans="1:16">
      <c r="A877" t="s">
        <v>458</v>
      </c>
      <c r="D877" s="11">
        <v>24</v>
      </c>
      <c r="M877" s="27" t="s">
        <v>458</v>
      </c>
      <c r="N877" s="27"/>
      <c r="O877" s="27"/>
      <c r="P877" s="29">
        <v>24</v>
      </c>
    </row>
    <row r="878" spans="1:16">
      <c r="B878" t="s">
        <v>464</v>
      </c>
      <c r="D878" s="11">
        <v>13</v>
      </c>
      <c r="N878" s="28" t="s">
        <v>464</v>
      </c>
      <c r="O878" s="28"/>
      <c r="P878" s="30">
        <v>13</v>
      </c>
    </row>
    <row r="879" spans="1:16">
      <c r="C879" t="s">
        <v>215</v>
      </c>
      <c r="D879" s="11">
        <v>13</v>
      </c>
      <c r="O879" t="s">
        <v>215</v>
      </c>
      <c r="P879" s="11">
        <v>13</v>
      </c>
    </row>
    <row r="880" spans="1:16">
      <c r="B880" t="s">
        <v>1207</v>
      </c>
      <c r="D880" s="11">
        <v>1</v>
      </c>
      <c r="N880" s="28" t="s">
        <v>1207</v>
      </c>
      <c r="O880" s="28"/>
      <c r="P880" s="30">
        <v>1</v>
      </c>
    </row>
    <row r="881" spans="1:16">
      <c r="C881" t="s">
        <v>170</v>
      </c>
      <c r="D881" s="11">
        <v>1</v>
      </c>
      <c r="O881" t="s">
        <v>170</v>
      </c>
      <c r="P881" s="11">
        <v>1</v>
      </c>
    </row>
    <row r="882" spans="1:16">
      <c r="B882" t="s">
        <v>1150</v>
      </c>
      <c r="D882" s="11">
        <v>10</v>
      </c>
      <c r="N882" s="28" t="s">
        <v>1150</v>
      </c>
      <c r="O882" s="28"/>
      <c r="P882" s="30">
        <v>10</v>
      </c>
    </row>
    <row r="883" spans="1:16">
      <c r="C883" t="s">
        <v>382</v>
      </c>
      <c r="D883" s="11">
        <v>1</v>
      </c>
      <c r="O883" t="s">
        <v>382</v>
      </c>
      <c r="P883" s="11">
        <v>1</v>
      </c>
    </row>
    <row r="884" spans="1:16">
      <c r="C884" t="s">
        <v>652</v>
      </c>
      <c r="D884" s="11">
        <v>1</v>
      </c>
      <c r="O884" t="s">
        <v>652</v>
      </c>
      <c r="P884" s="11">
        <v>1</v>
      </c>
    </row>
    <row r="885" spans="1:16">
      <c r="C885" t="s">
        <v>362</v>
      </c>
      <c r="D885" s="11">
        <v>1</v>
      </c>
      <c r="O885" t="s">
        <v>362</v>
      </c>
      <c r="P885" s="11">
        <v>1</v>
      </c>
    </row>
    <row r="886" spans="1:16">
      <c r="C886" t="s">
        <v>90</v>
      </c>
      <c r="D886" s="11">
        <v>2</v>
      </c>
      <c r="O886" t="s">
        <v>90</v>
      </c>
      <c r="P886" s="11">
        <v>2</v>
      </c>
    </row>
    <row r="887" spans="1:16">
      <c r="C887" t="s">
        <v>132</v>
      </c>
      <c r="D887" s="11">
        <v>1</v>
      </c>
      <c r="O887" t="s">
        <v>132</v>
      </c>
      <c r="P887" s="11">
        <v>1</v>
      </c>
    </row>
    <row r="888" spans="1:16">
      <c r="C888" t="s">
        <v>313</v>
      </c>
      <c r="D888" s="11">
        <v>2</v>
      </c>
      <c r="O888" t="s">
        <v>313</v>
      </c>
      <c r="P888" s="11">
        <v>2</v>
      </c>
    </row>
    <row r="889" spans="1:16">
      <c r="C889" t="s">
        <v>82</v>
      </c>
      <c r="D889" s="11">
        <v>1</v>
      </c>
      <c r="O889" t="s">
        <v>82</v>
      </c>
      <c r="P889" s="11">
        <v>1</v>
      </c>
    </row>
    <row r="890" spans="1:16">
      <c r="C890" t="s">
        <v>170</v>
      </c>
      <c r="D890" s="11">
        <v>1</v>
      </c>
      <c r="O890" t="s">
        <v>170</v>
      </c>
      <c r="P890" s="11">
        <v>1</v>
      </c>
    </row>
    <row r="891" spans="1:16">
      <c r="A891" t="s">
        <v>159</v>
      </c>
      <c r="D891" s="11">
        <v>23</v>
      </c>
      <c r="M891" s="27" t="s">
        <v>159</v>
      </c>
      <c r="N891" s="27"/>
      <c r="O891" s="27"/>
      <c r="P891" s="29">
        <v>23</v>
      </c>
    </row>
    <row r="892" spans="1:16">
      <c r="B892" t="s">
        <v>159</v>
      </c>
      <c r="D892" s="11">
        <v>14</v>
      </c>
      <c r="N892" s="28" t="s">
        <v>159</v>
      </c>
      <c r="O892" s="28"/>
      <c r="P892" s="30">
        <v>14</v>
      </c>
    </row>
    <row r="893" spans="1:16">
      <c r="C893" t="s">
        <v>86</v>
      </c>
      <c r="D893" s="11">
        <v>7</v>
      </c>
      <c r="O893" t="s">
        <v>86</v>
      </c>
      <c r="P893" s="11">
        <v>7</v>
      </c>
    </row>
    <row r="894" spans="1:16">
      <c r="C894" t="s">
        <v>531</v>
      </c>
      <c r="D894" s="11">
        <v>7</v>
      </c>
      <c r="O894" t="s">
        <v>531</v>
      </c>
      <c r="P894" s="11">
        <v>7</v>
      </c>
    </row>
    <row r="895" spans="1:16">
      <c r="B895" t="s">
        <v>1150</v>
      </c>
      <c r="D895" s="11">
        <v>4</v>
      </c>
      <c r="N895" s="28" t="s">
        <v>1150</v>
      </c>
      <c r="O895" s="28"/>
      <c r="P895" s="30">
        <v>4</v>
      </c>
    </row>
    <row r="896" spans="1:16">
      <c r="C896" t="s">
        <v>74</v>
      </c>
      <c r="D896" s="11">
        <v>2</v>
      </c>
      <c r="O896" t="s">
        <v>74</v>
      </c>
      <c r="P896" s="11">
        <v>2</v>
      </c>
    </row>
    <row r="897" spans="1:16">
      <c r="C897" t="s">
        <v>132</v>
      </c>
      <c r="D897" s="11">
        <v>2</v>
      </c>
      <c r="O897" t="s">
        <v>132</v>
      </c>
      <c r="P897" s="11">
        <v>2</v>
      </c>
    </row>
    <row r="898" spans="1:16">
      <c r="B898" t="s">
        <v>1662</v>
      </c>
      <c r="D898" s="11">
        <v>5</v>
      </c>
      <c r="N898" s="28" t="s">
        <v>1662</v>
      </c>
      <c r="O898" s="28"/>
      <c r="P898" s="30">
        <v>5</v>
      </c>
    </row>
    <row r="899" spans="1:16">
      <c r="C899" t="s">
        <v>652</v>
      </c>
      <c r="D899" s="11">
        <v>3</v>
      </c>
      <c r="O899" t="s">
        <v>652</v>
      </c>
      <c r="P899" s="11">
        <v>3</v>
      </c>
    </row>
    <row r="900" spans="1:16">
      <c r="C900" t="s">
        <v>74</v>
      </c>
      <c r="D900" s="11">
        <v>2</v>
      </c>
      <c r="O900" t="s">
        <v>74</v>
      </c>
      <c r="P900" s="11">
        <v>2</v>
      </c>
    </row>
    <row r="901" spans="1:16">
      <c r="A901" t="s">
        <v>347</v>
      </c>
      <c r="D901" s="11">
        <v>22</v>
      </c>
      <c r="M901" s="27" t="s">
        <v>347</v>
      </c>
      <c r="N901" s="27"/>
      <c r="O901" s="27"/>
      <c r="P901" s="29">
        <v>22</v>
      </c>
    </row>
    <row r="902" spans="1:16">
      <c r="B902" t="s">
        <v>1219</v>
      </c>
      <c r="D902" s="11">
        <v>5</v>
      </c>
      <c r="N902" s="28" t="s">
        <v>1219</v>
      </c>
      <c r="O902" s="28"/>
      <c r="P902" s="30">
        <v>5</v>
      </c>
    </row>
    <row r="903" spans="1:16">
      <c r="C903" t="s">
        <v>170</v>
      </c>
      <c r="D903" s="11">
        <v>5</v>
      </c>
      <c r="O903" t="s">
        <v>170</v>
      </c>
      <c r="P903" s="11">
        <v>5</v>
      </c>
    </row>
    <row r="904" spans="1:16">
      <c r="B904" t="s">
        <v>347</v>
      </c>
      <c r="D904" s="11">
        <v>11</v>
      </c>
      <c r="N904" s="28" t="s">
        <v>347</v>
      </c>
      <c r="O904" s="28"/>
      <c r="P904" s="30">
        <v>11</v>
      </c>
    </row>
    <row r="905" spans="1:16">
      <c r="C905" t="s">
        <v>90</v>
      </c>
      <c r="D905" s="11">
        <v>8</v>
      </c>
      <c r="O905" t="s">
        <v>90</v>
      </c>
      <c r="P905" s="11">
        <v>8</v>
      </c>
    </row>
    <row r="906" spans="1:16">
      <c r="C906" t="s">
        <v>170</v>
      </c>
      <c r="D906" s="11">
        <v>3</v>
      </c>
      <c r="O906" t="s">
        <v>170</v>
      </c>
      <c r="P906" s="11">
        <v>3</v>
      </c>
    </row>
    <row r="907" spans="1:16">
      <c r="B907" t="s">
        <v>1253</v>
      </c>
      <c r="D907" s="11">
        <v>6</v>
      </c>
      <c r="N907" s="28" t="s">
        <v>1253</v>
      </c>
      <c r="O907" s="28"/>
      <c r="P907" s="30">
        <v>6</v>
      </c>
    </row>
    <row r="908" spans="1:16">
      <c r="C908" t="s">
        <v>170</v>
      </c>
      <c r="D908" s="11">
        <v>6</v>
      </c>
      <c r="O908" t="s">
        <v>170</v>
      </c>
      <c r="P908" s="11">
        <v>6</v>
      </c>
    </row>
    <row r="909" spans="1:16">
      <c r="A909" t="s">
        <v>449</v>
      </c>
      <c r="D909" s="11">
        <v>21</v>
      </c>
      <c r="M909" s="27" t="s">
        <v>449</v>
      </c>
      <c r="N909" s="27"/>
      <c r="O909" s="27"/>
      <c r="P909" s="29">
        <v>21</v>
      </c>
    </row>
    <row r="910" spans="1:16">
      <c r="B910" t="s">
        <v>1243</v>
      </c>
      <c r="D910" s="11">
        <v>1</v>
      </c>
      <c r="N910" s="28" t="s">
        <v>1243</v>
      </c>
      <c r="O910" s="28"/>
      <c r="P910" s="30">
        <v>1</v>
      </c>
    </row>
    <row r="911" spans="1:16">
      <c r="C911" t="s">
        <v>132</v>
      </c>
      <c r="D911" s="11">
        <v>1</v>
      </c>
      <c r="O911" t="s">
        <v>132</v>
      </c>
      <c r="P911" s="11">
        <v>1</v>
      </c>
    </row>
    <row r="912" spans="1:16">
      <c r="B912" t="s">
        <v>1214</v>
      </c>
      <c r="D912" s="11">
        <v>5</v>
      </c>
      <c r="N912" s="28" t="s">
        <v>1214</v>
      </c>
      <c r="O912" s="28"/>
      <c r="P912" s="30">
        <v>5</v>
      </c>
    </row>
    <row r="913" spans="1:16">
      <c r="C913" t="s">
        <v>170</v>
      </c>
      <c r="D913" s="11">
        <v>5</v>
      </c>
      <c r="O913" t="s">
        <v>170</v>
      </c>
      <c r="P913" s="11">
        <v>5</v>
      </c>
    </row>
    <row r="914" spans="1:16">
      <c r="B914" t="s">
        <v>464</v>
      </c>
      <c r="D914" s="11">
        <v>1</v>
      </c>
      <c r="N914" s="28" t="s">
        <v>464</v>
      </c>
      <c r="O914" s="28"/>
      <c r="P914" s="30">
        <v>1</v>
      </c>
    </row>
    <row r="915" spans="1:16">
      <c r="C915" t="s">
        <v>132</v>
      </c>
      <c r="D915" s="11">
        <v>1</v>
      </c>
      <c r="O915" t="s">
        <v>132</v>
      </c>
      <c r="P915" s="11">
        <v>1</v>
      </c>
    </row>
    <row r="916" spans="1:16">
      <c r="B916" t="s">
        <v>1213</v>
      </c>
      <c r="D916" s="11">
        <v>1</v>
      </c>
      <c r="N916" s="28" t="s">
        <v>1213</v>
      </c>
      <c r="O916" s="28"/>
      <c r="P916" s="30">
        <v>1</v>
      </c>
    </row>
    <row r="917" spans="1:16">
      <c r="C917" t="s">
        <v>132</v>
      </c>
      <c r="D917" s="11">
        <v>1</v>
      </c>
      <c r="O917" t="s">
        <v>132</v>
      </c>
      <c r="P917" s="11">
        <v>1</v>
      </c>
    </row>
    <row r="918" spans="1:16">
      <c r="B918" t="s">
        <v>1215</v>
      </c>
      <c r="D918" s="11">
        <v>6</v>
      </c>
      <c r="N918" s="28" t="s">
        <v>1215</v>
      </c>
      <c r="O918" s="28"/>
      <c r="P918" s="30">
        <v>6</v>
      </c>
    </row>
    <row r="919" spans="1:16">
      <c r="C919" t="s">
        <v>90</v>
      </c>
      <c r="D919" s="11">
        <v>3</v>
      </c>
      <c r="O919" t="s">
        <v>90</v>
      </c>
      <c r="P919" s="11">
        <v>3</v>
      </c>
    </row>
    <row r="920" spans="1:16">
      <c r="C920" t="s">
        <v>132</v>
      </c>
      <c r="D920" s="11">
        <v>3</v>
      </c>
      <c r="O920" t="s">
        <v>132</v>
      </c>
      <c r="P920" s="11">
        <v>3</v>
      </c>
    </row>
    <row r="921" spans="1:16">
      <c r="B921" t="s">
        <v>1260</v>
      </c>
      <c r="D921" s="11">
        <v>7</v>
      </c>
      <c r="N921" s="28" t="s">
        <v>1260</v>
      </c>
      <c r="O921" s="28"/>
      <c r="P921" s="30">
        <v>7</v>
      </c>
    </row>
    <row r="922" spans="1:16">
      <c r="C922" t="s">
        <v>132</v>
      </c>
      <c r="D922" s="11">
        <v>4</v>
      </c>
      <c r="O922" t="s">
        <v>132</v>
      </c>
      <c r="P922" s="11">
        <v>4</v>
      </c>
    </row>
    <row r="923" spans="1:16">
      <c r="C923" t="s">
        <v>82</v>
      </c>
      <c r="D923" s="11">
        <v>3</v>
      </c>
      <c r="O923" t="s">
        <v>82</v>
      </c>
      <c r="P923" s="11">
        <v>3</v>
      </c>
    </row>
    <row r="924" spans="1:16">
      <c r="A924" t="s">
        <v>135</v>
      </c>
      <c r="D924" s="11">
        <v>18</v>
      </c>
      <c r="M924" s="27" t="s">
        <v>135</v>
      </c>
      <c r="N924" s="27"/>
      <c r="O924" s="27"/>
      <c r="P924" s="29">
        <v>18</v>
      </c>
    </row>
    <row r="925" spans="1:16">
      <c r="B925" t="s">
        <v>1195</v>
      </c>
      <c r="D925" s="11">
        <v>4</v>
      </c>
      <c r="N925" s="28" t="s">
        <v>1195</v>
      </c>
      <c r="O925" s="28"/>
      <c r="P925" s="30">
        <v>4</v>
      </c>
    </row>
    <row r="926" spans="1:16">
      <c r="C926" t="s">
        <v>90</v>
      </c>
      <c r="D926" s="11">
        <v>4</v>
      </c>
      <c r="O926" t="s">
        <v>90</v>
      </c>
      <c r="P926" s="11">
        <v>4</v>
      </c>
    </row>
    <row r="927" spans="1:16">
      <c r="B927" t="s">
        <v>1203</v>
      </c>
      <c r="D927" s="11">
        <v>6</v>
      </c>
      <c r="N927" s="28" t="s">
        <v>1203</v>
      </c>
      <c r="O927" s="28"/>
      <c r="P927" s="30">
        <v>6</v>
      </c>
    </row>
    <row r="928" spans="1:16">
      <c r="C928" t="s">
        <v>90</v>
      </c>
      <c r="D928" s="11">
        <v>3</v>
      </c>
      <c r="O928" t="s">
        <v>90</v>
      </c>
      <c r="P928" s="11">
        <v>3</v>
      </c>
    </row>
    <row r="929" spans="1:16">
      <c r="C929" t="s">
        <v>74</v>
      </c>
      <c r="D929" s="11">
        <v>3</v>
      </c>
      <c r="O929" t="s">
        <v>74</v>
      </c>
      <c r="P929" s="11">
        <v>3</v>
      </c>
    </row>
    <row r="930" spans="1:16">
      <c r="B930" t="s">
        <v>1176</v>
      </c>
      <c r="D930" s="11">
        <v>4</v>
      </c>
      <c r="N930" s="28" t="s">
        <v>1176</v>
      </c>
      <c r="O930" s="28"/>
      <c r="P930" s="30">
        <v>4</v>
      </c>
    </row>
    <row r="931" spans="1:16">
      <c r="C931" t="s">
        <v>82</v>
      </c>
      <c r="D931" s="11">
        <v>4</v>
      </c>
      <c r="O931" t="s">
        <v>82</v>
      </c>
      <c r="P931" s="11">
        <v>4</v>
      </c>
    </row>
    <row r="932" spans="1:16">
      <c r="B932" t="s">
        <v>1194</v>
      </c>
      <c r="D932" s="11">
        <v>3</v>
      </c>
      <c r="N932" s="28" t="s">
        <v>1194</v>
      </c>
      <c r="O932" s="28"/>
      <c r="P932" s="30">
        <v>3</v>
      </c>
    </row>
    <row r="933" spans="1:16">
      <c r="C933" t="s">
        <v>132</v>
      </c>
      <c r="D933" s="11">
        <v>3</v>
      </c>
      <c r="O933" t="s">
        <v>132</v>
      </c>
      <c r="P933" s="11">
        <v>3</v>
      </c>
    </row>
    <row r="934" spans="1:16">
      <c r="B934" t="s">
        <v>1696</v>
      </c>
      <c r="D934" s="11">
        <v>1</v>
      </c>
      <c r="N934" s="28" t="s">
        <v>1696</v>
      </c>
      <c r="O934" s="28"/>
      <c r="P934" s="30">
        <v>1</v>
      </c>
    </row>
    <row r="935" spans="1:16">
      <c r="C935" t="s">
        <v>82</v>
      </c>
      <c r="D935" s="11">
        <v>1</v>
      </c>
      <c r="O935" t="s">
        <v>82</v>
      </c>
      <c r="P935" s="11">
        <v>1</v>
      </c>
    </row>
    <row r="936" spans="1:16">
      <c r="A936" t="s">
        <v>1308</v>
      </c>
      <c r="D936" s="11">
        <v>16</v>
      </c>
      <c r="M936" s="27" t="s">
        <v>1308</v>
      </c>
      <c r="N936" s="27"/>
      <c r="O936" s="27"/>
      <c r="P936" s="29">
        <v>16</v>
      </c>
    </row>
    <row r="937" spans="1:16">
      <c r="B937" t="s">
        <v>615</v>
      </c>
      <c r="D937" s="11">
        <v>1</v>
      </c>
      <c r="N937" s="28" t="s">
        <v>615</v>
      </c>
      <c r="O937" s="28"/>
      <c r="P937" s="30">
        <v>1</v>
      </c>
    </row>
    <row r="938" spans="1:16">
      <c r="C938" t="s">
        <v>191</v>
      </c>
      <c r="D938" s="11">
        <v>1</v>
      </c>
      <c r="O938" t="s">
        <v>191</v>
      </c>
      <c r="P938" s="11">
        <v>1</v>
      </c>
    </row>
    <row r="939" spans="1:16">
      <c r="B939" t="s">
        <v>79</v>
      </c>
      <c r="D939" s="11">
        <v>8</v>
      </c>
      <c r="N939" s="28" t="s">
        <v>79</v>
      </c>
      <c r="O939" s="28"/>
      <c r="P939" s="30">
        <v>8</v>
      </c>
    </row>
    <row r="940" spans="1:16">
      <c r="C940" t="s">
        <v>90</v>
      </c>
      <c r="D940" s="11">
        <v>4</v>
      </c>
      <c r="O940" t="s">
        <v>90</v>
      </c>
      <c r="P940" s="11">
        <v>4</v>
      </c>
    </row>
    <row r="941" spans="1:16">
      <c r="C941" t="s">
        <v>82</v>
      </c>
      <c r="D941" s="11">
        <v>4</v>
      </c>
      <c r="O941" t="s">
        <v>82</v>
      </c>
      <c r="P941" s="11">
        <v>4</v>
      </c>
    </row>
    <row r="942" spans="1:16">
      <c r="B942" t="s">
        <v>116</v>
      </c>
      <c r="D942" s="11">
        <v>3</v>
      </c>
      <c r="N942" s="28" t="s">
        <v>116</v>
      </c>
      <c r="O942" s="28"/>
      <c r="P942" s="30">
        <v>3</v>
      </c>
    </row>
    <row r="943" spans="1:16">
      <c r="C943" t="s">
        <v>540</v>
      </c>
      <c r="D943" s="11">
        <v>2</v>
      </c>
      <c r="O943" t="s">
        <v>540</v>
      </c>
      <c r="P943" s="11">
        <v>2</v>
      </c>
    </row>
    <row r="944" spans="1:16">
      <c r="C944" t="s">
        <v>170</v>
      </c>
      <c r="D944" s="11">
        <v>1</v>
      </c>
      <c r="O944" t="s">
        <v>170</v>
      </c>
      <c r="P944" s="11">
        <v>1</v>
      </c>
    </row>
    <row r="945" spans="1:16">
      <c r="B945" t="s">
        <v>364</v>
      </c>
      <c r="D945" s="11">
        <v>2</v>
      </c>
      <c r="N945" s="28" t="s">
        <v>364</v>
      </c>
      <c r="O945" s="28"/>
      <c r="P945" s="30">
        <v>2</v>
      </c>
    </row>
    <row r="946" spans="1:16">
      <c r="C946" t="s">
        <v>215</v>
      </c>
      <c r="D946" s="11">
        <v>2</v>
      </c>
      <c r="O946" t="s">
        <v>215</v>
      </c>
      <c r="P946" s="11">
        <v>2</v>
      </c>
    </row>
    <row r="947" spans="1:16">
      <c r="B947" t="s">
        <v>1685</v>
      </c>
      <c r="D947" s="11">
        <v>2</v>
      </c>
      <c r="N947" s="28" t="s">
        <v>1685</v>
      </c>
      <c r="O947" s="28"/>
      <c r="P947" s="30">
        <v>2</v>
      </c>
    </row>
    <row r="948" spans="1:16">
      <c r="C948" t="s">
        <v>197</v>
      </c>
      <c r="D948" s="11">
        <v>2</v>
      </c>
      <c r="O948" t="s">
        <v>197</v>
      </c>
      <c r="P948" s="11">
        <v>2</v>
      </c>
    </row>
    <row r="949" spans="1:16">
      <c r="A949" t="s">
        <v>962</v>
      </c>
      <c r="D949" s="11">
        <v>14</v>
      </c>
      <c r="M949" s="27" t="s">
        <v>962</v>
      </c>
      <c r="N949" s="27"/>
      <c r="O949" s="27"/>
      <c r="P949" s="29">
        <v>14</v>
      </c>
    </row>
    <row r="950" spans="1:16">
      <c r="B950" t="s">
        <v>464</v>
      </c>
      <c r="D950" s="11">
        <v>4</v>
      </c>
      <c r="N950" s="28" t="s">
        <v>464</v>
      </c>
      <c r="O950" s="28"/>
      <c r="P950" s="30">
        <v>4</v>
      </c>
    </row>
    <row r="951" spans="1:16">
      <c r="C951" t="s">
        <v>215</v>
      </c>
      <c r="D951" s="11">
        <v>1</v>
      </c>
      <c r="O951" t="s">
        <v>215</v>
      </c>
      <c r="P951" s="11">
        <v>1</v>
      </c>
    </row>
    <row r="952" spans="1:16">
      <c r="C952" t="s">
        <v>531</v>
      </c>
      <c r="D952" s="11">
        <v>2</v>
      </c>
      <c r="O952" t="s">
        <v>531</v>
      </c>
      <c r="P952" s="11">
        <v>2</v>
      </c>
    </row>
    <row r="953" spans="1:16">
      <c r="C953" t="s">
        <v>355</v>
      </c>
      <c r="D953" s="11">
        <v>1</v>
      </c>
      <c r="O953" t="s">
        <v>355</v>
      </c>
      <c r="P953" s="11">
        <v>1</v>
      </c>
    </row>
    <row r="954" spans="1:16">
      <c r="B954" t="s">
        <v>445</v>
      </c>
      <c r="D954" s="11">
        <v>10</v>
      </c>
      <c r="N954" s="28" t="s">
        <v>445</v>
      </c>
      <c r="O954" s="28"/>
      <c r="P954" s="30">
        <v>10</v>
      </c>
    </row>
    <row r="955" spans="1:16">
      <c r="C955" t="s">
        <v>247</v>
      </c>
      <c r="D955" s="11">
        <v>9</v>
      </c>
      <c r="O955" t="s">
        <v>247</v>
      </c>
      <c r="P955" s="11">
        <v>9</v>
      </c>
    </row>
    <row r="956" spans="1:16">
      <c r="C956" t="s">
        <v>826</v>
      </c>
      <c r="D956" s="11">
        <v>1</v>
      </c>
      <c r="O956" t="s">
        <v>826</v>
      </c>
      <c r="P956" s="11">
        <v>1</v>
      </c>
    </row>
    <row r="957" spans="1:16">
      <c r="A957" t="s">
        <v>259</v>
      </c>
      <c r="D957" s="11">
        <v>13</v>
      </c>
      <c r="M957" s="27" t="s">
        <v>259</v>
      </c>
      <c r="N957" s="27"/>
      <c r="O957" s="27"/>
      <c r="P957" s="29">
        <v>13</v>
      </c>
    </row>
    <row r="958" spans="1:16">
      <c r="B958" t="s">
        <v>1205</v>
      </c>
      <c r="D958" s="11">
        <v>12</v>
      </c>
      <c r="N958" s="28" t="s">
        <v>1205</v>
      </c>
      <c r="O958" s="28"/>
      <c r="P958" s="30">
        <v>12</v>
      </c>
    </row>
    <row r="959" spans="1:16">
      <c r="C959" t="s">
        <v>263</v>
      </c>
      <c r="D959" s="11">
        <v>1</v>
      </c>
      <c r="O959" t="s">
        <v>263</v>
      </c>
      <c r="P959" s="11">
        <v>1</v>
      </c>
    </row>
    <row r="960" spans="1:16">
      <c r="C960" t="s">
        <v>17</v>
      </c>
      <c r="D960" s="11">
        <v>11</v>
      </c>
      <c r="O960" t="s">
        <v>17</v>
      </c>
      <c r="P960" s="11">
        <v>11</v>
      </c>
    </row>
    <row r="961" spans="1:16">
      <c r="B961" t="s">
        <v>344</v>
      </c>
      <c r="D961" s="11">
        <v>1</v>
      </c>
      <c r="N961" s="28" t="s">
        <v>344</v>
      </c>
      <c r="O961" s="28"/>
      <c r="P961" s="30">
        <v>1</v>
      </c>
    </row>
    <row r="962" spans="1:16">
      <c r="C962" t="s">
        <v>346</v>
      </c>
      <c r="D962" s="11">
        <v>1</v>
      </c>
      <c r="O962" t="s">
        <v>346</v>
      </c>
      <c r="P962" s="11">
        <v>1</v>
      </c>
    </row>
    <row r="963" spans="1:16">
      <c r="A963" t="s">
        <v>754</v>
      </c>
      <c r="D963" s="11">
        <v>12</v>
      </c>
      <c r="M963" s="27" t="s">
        <v>754</v>
      </c>
      <c r="N963" s="27"/>
      <c r="O963" s="27"/>
      <c r="P963" s="29">
        <v>12</v>
      </c>
    </row>
    <row r="964" spans="1:16">
      <c r="B964" t="s">
        <v>1150</v>
      </c>
      <c r="D964" s="11">
        <v>12</v>
      </c>
      <c r="N964" s="28" t="s">
        <v>1150</v>
      </c>
      <c r="O964" s="28"/>
      <c r="P964" s="30">
        <v>12</v>
      </c>
    </row>
    <row r="965" spans="1:16">
      <c r="C965" t="s">
        <v>652</v>
      </c>
      <c r="D965" s="11">
        <v>5</v>
      </c>
      <c r="O965" t="s">
        <v>652</v>
      </c>
      <c r="P965" s="11">
        <v>5</v>
      </c>
    </row>
    <row r="966" spans="1:16">
      <c r="C966" t="s">
        <v>323</v>
      </c>
      <c r="D966" s="11">
        <v>7</v>
      </c>
      <c r="O966" t="s">
        <v>323</v>
      </c>
      <c r="P966" s="11">
        <v>7</v>
      </c>
    </row>
    <row r="967" spans="1:16">
      <c r="A967" t="s">
        <v>391</v>
      </c>
      <c r="D967" s="11">
        <v>11</v>
      </c>
      <c r="M967" s="27" t="s">
        <v>391</v>
      </c>
      <c r="N967" s="27"/>
      <c r="O967" s="27"/>
      <c r="P967" s="29">
        <v>11</v>
      </c>
    </row>
    <row r="968" spans="1:16">
      <c r="B968" t="s">
        <v>1180</v>
      </c>
      <c r="D968" s="11">
        <v>3</v>
      </c>
      <c r="N968" s="28" t="s">
        <v>1180</v>
      </c>
      <c r="O968" s="28"/>
      <c r="P968" s="30">
        <v>3</v>
      </c>
    </row>
    <row r="969" spans="1:16">
      <c r="C969" t="s">
        <v>323</v>
      </c>
      <c r="D969" s="11">
        <v>1</v>
      </c>
      <c r="O969" t="s">
        <v>323</v>
      </c>
      <c r="P969" s="11">
        <v>1</v>
      </c>
    </row>
    <row r="970" spans="1:16">
      <c r="C970" t="s">
        <v>1518</v>
      </c>
      <c r="D970" s="11">
        <v>2</v>
      </c>
      <c r="O970" t="s">
        <v>1518</v>
      </c>
      <c r="P970" s="11">
        <v>2</v>
      </c>
    </row>
    <row r="971" spans="1:16">
      <c r="B971" t="s">
        <v>1150</v>
      </c>
      <c r="D971" s="11">
        <v>8</v>
      </c>
      <c r="N971" s="28" t="s">
        <v>1150</v>
      </c>
      <c r="O971" s="28"/>
      <c r="P971" s="30">
        <v>8</v>
      </c>
    </row>
    <row r="972" spans="1:16">
      <c r="C972" t="s">
        <v>118</v>
      </c>
      <c r="D972" s="11">
        <v>1</v>
      </c>
      <c r="O972" t="s">
        <v>118</v>
      </c>
      <c r="P972" s="11">
        <v>1</v>
      </c>
    </row>
    <row r="973" spans="1:16">
      <c r="C973" t="s">
        <v>74</v>
      </c>
      <c r="D973" s="11">
        <v>2</v>
      </c>
      <c r="O973" t="s">
        <v>74</v>
      </c>
      <c r="P973" s="11">
        <v>2</v>
      </c>
    </row>
    <row r="974" spans="1:16">
      <c r="C974" t="s">
        <v>132</v>
      </c>
      <c r="D974" s="11">
        <v>1</v>
      </c>
      <c r="O974" t="s">
        <v>132</v>
      </c>
      <c r="P974" s="11">
        <v>1</v>
      </c>
    </row>
    <row r="975" spans="1:16">
      <c r="C975" t="s">
        <v>170</v>
      </c>
      <c r="D975" s="11">
        <v>4</v>
      </c>
      <c r="O975" t="s">
        <v>170</v>
      </c>
      <c r="P975" s="11">
        <v>4</v>
      </c>
    </row>
    <row r="976" spans="1:16">
      <c r="A976" t="s">
        <v>72</v>
      </c>
      <c r="D976" s="11">
        <v>9</v>
      </c>
      <c r="M976" s="27" t="s">
        <v>72</v>
      </c>
      <c r="N976" s="27"/>
      <c r="O976" s="27"/>
      <c r="P976" s="29">
        <v>9</v>
      </c>
    </row>
    <row r="977" spans="1:16">
      <c r="B977" t="s">
        <v>1150</v>
      </c>
      <c r="D977" s="11">
        <v>4</v>
      </c>
      <c r="N977" s="28" t="s">
        <v>1150</v>
      </c>
      <c r="O977" s="28"/>
      <c r="P977" s="30">
        <v>4</v>
      </c>
    </row>
    <row r="978" spans="1:16">
      <c r="C978" t="s">
        <v>313</v>
      </c>
      <c r="D978" s="11">
        <v>2</v>
      </c>
      <c r="O978" t="s">
        <v>313</v>
      </c>
      <c r="P978" s="11">
        <v>2</v>
      </c>
    </row>
    <row r="979" spans="1:16">
      <c r="C979" t="s">
        <v>788</v>
      </c>
      <c r="D979" s="11">
        <v>2</v>
      </c>
      <c r="O979" t="s">
        <v>788</v>
      </c>
      <c r="P979" s="11">
        <v>2</v>
      </c>
    </row>
    <row r="980" spans="1:16">
      <c r="B980" t="s">
        <v>72</v>
      </c>
      <c r="D980" s="11">
        <v>5</v>
      </c>
      <c r="N980" s="28" t="s">
        <v>72</v>
      </c>
      <c r="O980" s="28"/>
      <c r="P980" s="30">
        <v>5</v>
      </c>
    </row>
    <row r="981" spans="1:16">
      <c r="C981" t="s">
        <v>362</v>
      </c>
      <c r="D981" s="11">
        <v>1</v>
      </c>
      <c r="O981" t="s">
        <v>362</v>
      </c>
      <c r="P981" s="11">
        <v>1</v>
      </c>
    </row>
    <row r="982" spans="1:16">
      <c r="C982" t="s">
        <v>74</v>
      </c>
      <c r="D982" s="11">
        <v>1</v>
      </c>
      <c r="O982" t="s">
        <v>74</v>
      </c>
      <c r="P982" s="11">
        <v>1</v>
      </c>
    </row>
    <row r="983" spans="1:16">
      <c r="C983" t="s">
        <v>132</v>
      </c>
      <c r="D983" s="11">
        <v>2</v>
      </c>
      <c r="O983" t="s">
        <v>132</v>
      </c>
      <c r="P983" s="11">
        <v>2</v>
      </c>
    </row>
    <row r="984" spans="1:16">
      <c r="C984" t="s">
        <v>77</v>
      </c>
      <c r="D984" s="11">
        <v>1</v>
      </c>
      <c r="O984" t="s">
        <v>77</v>
      </c>
      <c r="P984" s="11">
        <v>1</v>
      </c>
    </row>
    <row r="985" spans="1:16">
      <c r="A985" t="s">
        <v>292</v>
      </c>
      <c r="D985" s="11">
        <v>9</v>
      </c>
      <c r="M985" s="27" t="s">
        <v>292</v>
      </c>
      <c r="N985" s="27"/>
      <c r="O985" s="27"/>
      <c r="P985" s="29">
        <v>9</v>
      </c>
    </row>
    <row r="986" spans="1:16">
      <c r="B986" t="s">
        <v>292</v>
      </c>
      <c r="D986" s="11">
        <v>9</v>
      </c>
      <c r="N986" s="28" t="s">
        <v>292</v>
      </c>
      <c r="O986" s="28"/>
      <c r="P986" s="30">
        <v>9</v>
      </c>
    </row>
    <row r="987" spans="1:16">
      <c r="C987" t="s">
        <v>90</v>
      </c>
      <c r="D987" s="11">
        <v>1</v>
      </c>
      <c r="O987" t="s">
        <v>90</v>
      </c>
      <c r="P987" s="11">
        <v>1</v>
      </c>
    </row>
    <row r="988" spans="1:16">
      <c r="C988" t="s">
        <v>132</v>
      </c>
      <c r="D988" s="11">
        <v>8</v>
      </c>
      <c r="O988" t="s">
        <v>132</v>
      </c>
      <c r="P988" s="11">
        <v>8</v>
      </c>
    </row>
    <row r="989" spans="1:16">
      <c r="A989" t="s">
        <v>615</v>
      </c>
      <c r="D989" s="11">
        <v>8</v>
      </c>
      <c r="M989" s="27" t="s">
        <v>615</v>
      </c>
      <c r="N989" s="27"/>
      <c r="O989" s="27"/>
      <c r="P989" s="29">
        <v>8</v>
      </c>
    </row>
    <row r="990" spans="1:16">
      <c r="B990" t="s">
        <v>615</v>
      </c>
      <c r="D990" s="11">
        <v>8</v>
      </c>
      <c r="N990" s="28" t="s">
        <v>615</v>
      </c>
      <c r="O990" s="28"/>
      <c r="P990" s="30">
        <v>8</v>
      </c>
    </row>
    <row r="991" spans="1:16">
      <c r="C991" t="s">
        <v>132</v>
      </c>
      <c r="D991" s="11">
        <v>3</v>
      </c>
      <c r="O991" t="s">
        <v>132</v>
      </c>
      <c r="P991" s="11">
        <v>3</v>
      </c>
    </row>
    <row r="992" spans="1:16">
      <c r="C992" t="s">
        <v>191</v>
      </c>
      <c r="D992" s="11">
        <v>5</v>
      </c>
      <c r="O992" t="s">
        <v>191</v>
      </c>
      <c r="P992" s="11">
        <v>5</v>
      </c>
    </row>
    <row r="993" spans="1:16">
      <c r="A993" t="s">
        <v>476</v>
      </c>
      <c r="D993" s="11">
        <v>6</v>
      </c>
      <c r="M993" s="27" t="s">
        <v>476</v>
      </c>
      <c r="N993" s="27"/>
      <c r="O993" s="27"/>
      <c r="P993" s="29">
        <v>6</v>
      </c>
    </row>
    <row r="994" spans="1:16">
      <c r="B994" t="s">
        <v>1661</v>
      </c>
      <c r="D994" s="11">
        <v>6</v>
      </c>
      <c r="N994" s="28" t="s">
        <v>1661</v>
      </c>
      <c r="O994" s="28"/>
      <c r="P994" s="30">
        <v>6</v>
      </c>
    </row>
    <row r="995" spans="1:16">
      <c r="C995" t="s">
        <v>478</v>
      </c>
      <c r="D995" s="11">
        <v>1</v>
      </c>
      <c r="O995" t="s">
        <v>478</v>
      </c>
      <c r="P995" s="11">
        <v>1</v>
      </c>
    </row>
    <row r="996" spans="1:16">
      <c r="C996" t="s">
        <v>126</v>
      </c>
      <c r="D996" s="11">
        <v>2</v>
      </c>
      <c r="O996" t="s">
        <v>126</v>
      </c>
      <c r="P996" s="11">
        <v>2</v>
      </c>
    </row>
    <row r="997" spans="1:16">
      <c r="C997" t="s">
        <v>407</v>
      </c>
      <c r="D997" s="11">
        <v>3</v>
      </c>
      <c r="O997" t="s">
        <v>407</v>
      </c>
      <c r="P997" s="11">
        <v>3</v>
      </c>
    </row>
    <row r="998" spans="1:16">
      <c r="A998" t="s">
        <v>798</v>
      </c>
      <c r="D998" s="11">
        <v>5</v>
      </c>
      <c r="M998" s="27" t="s">
        <v>798</v>
      </c>
      <c r="N998" s="27"/>
      <c r="O998" s="27"/>
      <c r="P998" s="29">
        <v>5</v>
      </c>
    </row>
    <row r="999" spans="1:16">
      <c r="B999" t="s">
        <v>798</v>
      </c>
      <c r="D999" s="11">
        <v>5</v>
      </c>
      <c r="N999" s="28" t="s">
        <v>798</v>
      </c>
      <c r="O999" s="28"/>
      <c r="P999" s="30">
        <v>5</v>
      </c>
    </row>
    <row r="1000" spans="1:16">
      <c r="C1000" t="s">
        <v>90</v>
      </c>
      <c r="D1000" s="11">
        <v>1</v>
      </c>
      <c r="O1000" t="s">
        <v>90</v>
      </c>
      <c r="P1000" s="11">
        <v>1</v>
      </c>
    </row>
    <row r="1001" spans="1:16">
      <c r="C1001" t="s">
        <v>82</v>
      </c>
      <c r="D1001" s="11">
        <v>3</v>
      </c>
      <c r="O1001" t="s">
        <v>82</v>
      </c>
      <c r="P1001" s="11">
        <v>3</v>
      </c>
    </row>
    <row r="1002" spans="1:16">
      <c r="C1002" t="s">
        <v>906</v>
      </c>
      <c r="D1002" s="11">
        <v>1</v>
      </c>
      <c r="O1002" t="s">
        <v>906</v>
      </c>
      <c r="P1002" s="11">
        <v>1</v>
      </c>
    </row>
    <row r="1003" spans="1:16">
      <c r="A1003" t="s">
        <v>335</v>
      </c>
      <c r="D1003" s="11">
        <v>4</v>
      </c>
      <c r="M1003" s="27" t="s">
        <v>335</v>
      </c>
      <c r="N1003" s="27"/>
      <c r="O1003" s="27"/>
      <c r="P1003" s="29">
        <v>4</v>
      </c>
    </row>
    <row r="1004" spans="1:16">
      <c r="B1004" t="s">
        <v>464</v>
      </c>
      <c r="D1004" s="11">
        <v>1</v>
      </c>
      <c r="N1004" s="28" t="s">
        <v>464</v>
      </c>
      <c r="O1004" s="28"/>
      <c r="P1004" s="30">
        <v>1</v>
      </c>
    </row>
    <row r="1005" spans="1:16">
      <c r="C1005" t="s">
        <v>90</v>
      </c>
      <c r="D1005" s="11">
        <v>1</v>
      </c>
      <c r="O1005" t="s">
        <v>90</v>
      </c>
      <c r="P1005" s="11">
        <v>1</v>
      </c>
    </row>
    <row r="1006" spans="1:16">
      <c r="B1006" t="s">
        <v>1199</v>
      </c>
      <c r="D1006" s="11">
        <v>1</v>
      </c>
      <c r="N1006" s="28" t="s">
        <v>1199</v>
      </c>
      <c r="O1006" s="28"/>
      <c r="P1006" s="30">
        <v>1</v>
      </c>
    </row>
    <row r="1007" spans="1:16">
      <c r="C1007" t="s">
        <v>47</v>
      </c>
      <c r="D1007" s="11">
        <v>1</v>
      </c>
      <c r="O1007" t="s">
        <v>47</v>
      </c>
      <c r="P1007" s="11">
        <v>1</v>
      </c>
    </row>
    <row r="1008" spans="1:16">
      <c r="B1008" t="s">
        <v>445</v>
      </c>
      <c r="D1008" s="11">
        <v>1</v>
      </c>
      <c r="N1008" s="28" t="s">
        <v>445</v>
      </c>
      <c r="O1008" s="28"/>
      <c r="P1008" s="30">
        <v>1</v>
      </c>
    </row>
    <row r="1009" spans="1:16">
      <c r="C1009" t="s">
        <v>629</v>
      </c>
      <c r="D1009" s="11">
        <v>1</v>
      </c>
      <c r="O1009" t="s">
        <v>629</v>
      </c>
      <c r="P1009" s="11">
        <v>1</v>
      </c>
    </row>
    <row r="1010" spans="1:16">
      <c r="B1010" t="s">
        <v>1661</v>
      </c>
      <c r="D1010" s="11">
        <v>1</v>
      </c>
      <c r="N1010" s="28" t="s">
        <v>1661</v>
      </c>
      <c r="O1010" s="28"/>
      <c r="P1010" s="30">
        <v>1</v>
      </c>
    </row>
    <row r="1011" spans="1:16">
      <c r="C1011" t="s">
        <v>58</v>
      </c>
      <c r="D1011" s="11">
        <v>1</v>
      </c>
      <c r="O1011" t="s">
        <v>58</v>
      </c>
      <c r="P1011" s="11">
        <v>1</v>
      </c>
    </row>
    <row r="1012" spans="1:16">
      <c r="A1012" t="s">
        <v>891</v>
      </c>
      <c r="D1012" s="11">
        <v>4</v>
      </c>
      <c r="M1012" s="27" t="s">
        <v>891</v>
      </c>
      <c r="N1012" s="27"/>
      <c r="O1012" s="27"/>
      <c r="P1012" s="29">
        <v>4</v>
      </c>
    </row>
    <row r="1013" spans="1:16">
      <c r="B1013" t="s">
        <v>1172</v>
      </c>
      <c r="D1013" s="11">
        <v>4</v>
      </c>
      <c r="N1013" s="28" t="s">
        <v>1172</v>
      </c>
      <c r="O1013" s="28"/>
      <c r="P1013" s="30">
        <v>4</v>
      </c>
    </row>
    <row r="1014" spans="1:16">
      <c r="C1014" t="s">
        <v>1028</v>
      </c>
      <c r="D1014" s="11">
        <v>3</v>
      </c>
      <c r="O1014" t="s">
        <v>1028</v>
      </c>
      <c r="P1014" s="11">
        <v>3</v>
      </c>
    </row>
    <row r="1015" spans="1:16">
      <c r="C1015" t="s">
        <v>893</v>
      </c>
      <c r="D1015" s="11">
        <v>1</v>
      </c>
      <c r="O1015" t="s">
        <v>893</v>
      </c>
      <c r="P1015" s="11">
        <v>1</v>
      </c>
    </row>
    <row r="1016" spans="1:16">
      <c r="A1016" t="s">
        <v>544</v>
      </c>
      <c r="D1016" s="11">
        <v>4</v>
      </c>
      <c r="M1016" s="27" t="s">
        <v>544</v>
      </c>
      <c r="N1016" s="27"/>
      <c r="O1016" s="27"/>
      <c r="P1016" s="29">
        <v>4</v>
      </c>
    </row>
    <row r="1017" spans="1:16">
      <c r="B1017" t="s">
        <v>615</v>
      </c>
      <c r="D1017" s="11">
        <v>4</v>
      </c>
      <c r="N1017" s="28" t="s">
        <v>615</v>
      </c>
      <c r="O1017" s="28"/>
      <c r="P1017" s="30">
        <v>4</v>
      </c>
    </row>
    <row r="1018" spans="1:16">
      <c r="C1018" t="s">
        <v>903</v>
      </c>
      <c r="D1018" s="11">
        <v>1</v>
      </c>
      <c r="O1018" t="s">
        <v>903</v>
      </c>
      <c r="P1018" s="11">
        <v>1</v>
      </c>
    </row>
    <row r="1019" spans="1:16">
      <c r="C1019" t="s">
        <v>132</v>
      </c>
      <c r="D1019" s="11">
        <v>1</v>
      </c>
      <c r="O1019" t="s">
        <v>132</v>
      </c>
      <c r="P1019" s="11">
        <v>1</v>
      </c>
    </row>
    <row r="1020" spans="1:16">
      <c r="C1020" t="s">
        <v>313</v>
      </c>
      <c r="D1020" s="11">
        <v>2</v>
      </c>
      <c r="O1020" t="s">
        <v>313</v>
      </c>
      <c r="P1020" s="11">
        <v>2</v>
      </c>
    </row>
    <row r="1021" spans="1:16">
      <c r="A1021" t="s">
        <v>1197</v>
      </c>
      <c r="D1021" s="11">
        <v>2</v>
      </c>
      <c r="M1021" s="27" t="s">
        <v>1197</v>
      </c>
      <c r="N1021" s="27"/>
      <c r="O1021" s="27"/>
      <c r="P1021" s="29">
        <v>2</v>
      </c>
    </row>
    <row r="1022" spans="1:16">
      <c r="B1022" t="s">
        <v>1197</v>
      </c>
      <c r="D1022" s="11">
        <v>2</v>
      </c>
      <c r="N1022" s="28" t="s">
        <v>1197</v>
      </c>
      <c r="O1022" s="28"/>
      <c r="P1022" s="30">
        <v>2</v>
      </c>
    </row>
    <row r="1023" spans="1:16">
      <c r="C1023" t="s">
        <v>218</v>
      </c>
      <c r="D1023" s="11">
        <v>1</v>
      </c>
      <c r="O1023" t="s">
        <v>218</v>
      </c>
      <c r="P1023" s="11">
        <v>1</v>
      </c>
    </row>
    <row r="1024" spans="1:16">
      <c r="C1024" t="s">
        <v>155</v>
      </c>
      <c r="D1024" s="11">
        <v>1</v>
      </c>
      <c r="O1024" t="s">
        <v>155</v>
      </c>
      <c r="P1024" s="11">
        <v>1</v>
      </c>
    </row>
    <row r="1025" spans="1:16">
      <c r="A1025" t="s">
        <v>344</v>
      </c>
      <c r="D1025" s="11">
        <v>2</v>
      </c>
      <c r="M1025" s="27" t="s">
        <v>344</v>
      </c>
      <c r="N1025" s="27"/>
      <c r="O1025" s="27"/>
      <c r="P1025" s="29">
        <v>2</v>
      </c>
    </row>
    <row r="1026" spans="1:16">
      <c r="B1026" t="s">
        <v>344</v>
      </c>
      <c r="D1026" s="11">
        <v>2</v>
      </c>
      <c r="N1026" s="28" t="s">
        <v>344</v>
      </c>
      <c r="O1026" s="28"/>
      <c r="P1026" s="30">
        <v>2</v>
      </c>
    </row>
    <row r="1027" spans="1:16">
      <c r="C1027" t="s">
        <v>346</v>
      </c>
      <c r="D1027" s="11">
        <v>2</v>
      </c>
      <c r="O1027" t="s">
        <v>346</v>
      </c>
      <c r="P1027" s="11">
        <v>2</v>
      </c>
    </row>
    <row r="1028" spans="1:16">
      <c r="A1028" t="s">
        <v>1264</v>
      </c>
      <c r="D1028" s="11">
        <v>7673</v>
      </c>
      <c r="M1028" s="16" t="s">
        <v>1264</v>
      </c>
      <c r="N1028" s="16"/>
      <c r="O1028" s="16"/>
      <c r="P1028" s="31">
        <v>7673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2023</Vigencia>
    <Dependencia xmlns="ae949776-4767-4226-814a-711baaeeb010">Transporte Aéreo</Dependencia>
    <Orden xmlns="ae949776-4767-4226-814a-711baaeeb010">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71F95AEF-EAE9-4A3C-B3EE-F1C1F1984894}"/>
</file>

<file path=customXml/itemProps2.xml><?xml version="1.0" encoding="utf-8"?>
<ds:datastoreItem xmlns:ds="http://schemas.openxmlformats.org/officeDocument/2006/customXml" ds:itemID="{9E4BC495-1817-4AB5-BA12-78CD46C0B81B}"/>
</file>

<file path=customXml/itemProps3.xml><?xml version="1.0" encoding="utf-8"?>
<ds:datastoreItem xmlns:ds="http://schemas.openxmlformats.org/officeDocument/2006/customXml" ds:itemID="{24322D78-4342-4806-8E92-A344C4A4E75D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Noviembre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